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5440" windowHeight="12435" tabRatio="847"/>
  </bookViews>
  <sheets>
    <sheet name="Caracterización" sheetId="5" r:id="rId1"/>
    <sheet name="INDICADOR 1" sheetId="6" r:id="rId2"/>
    <sheet name="INDICADOR 2" sheetId="10" r:id="rId3"/>
    <sheet name="INDICADOR 3" sheetId="11" r:id="rId4"/>
    <sheet name="INDICADOR 4" sheetId="12" r:id="rId5"/>
    <sheet name="Normograma" sheetId="14" r:id="rId6"/>
    <sheet name="Listas desplegables" sheetId="8" state="hidden" r:id="rId7"/>
    <sheet name="Políticas de operación" sheetId="13" state="hidden" r:id="rId8"/>
  </sheets>
  <definedNames>
    <definedName name="_xlnm._FilterDatabase" localSheetId="0" hidden="1">Caracterización!$A$15:$Y$15</definedName>
    <definedName name="_xlnm._FilterDatabase" localSheetId="5" hidden="1">Normograma!$A$4:$F$73</definedName>
    <definedName name="Apoyo">'Listas desplegables'!$G$33:$G$38</definedName>
    <definedName name="_xlnm.Print_Area" localSheetId="1">'INDICADOR 1'!$A$1:$S$24</definedName>
    <definedName name="_xlnm.Print_Area" localSheetId="2">'INDICADOR 2'!$A$1:$S$24</definedName>
    <definedName name="_xlnm.Print_Area" localSheetId="3">'INDICADOR 3'!$A$1:$S$24</definedName>
    <definedName name="_xlnm.Print_Area" localSheetId="4">'INDICADOR 4'!$A$1:$S$24</definedName>
    <definedName name="_xlnm.Print_Area" localSheetId="5">Normograma!$A$1:$E$64</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jorgito" localSheetId="2">#REF!</definedName>
    <definedName name="jorgito" localSheetId="3">#REF!</definedName>
    <definedName name="jorgito" localSheetId="4">#REF!</definedName>
    <definedName name="jorgito" localSheetId="5">#REF!</definedName>
    <definedName name="jorgito">#REF!</definedName>
    <definedName name="Misional">'Listas desplegables'!$E$14:$E$23</definedName>
    <definedName name="Misionales">'Listas desplegables'!$D$14:$D$29</definedName>
    <definedName name="sandrita" localSheetId="2">#REF!</definedName>
    <definedName name="sandrita" localSheetId="3">#REF!</definedName>
    <definedName name="sandrita" localSheetId="4">#REF!</definedName>
    <definedName name="sandrita" localSheetId="5">#REF!</definedName>
    <definedName name="sandrita">#REF!</definedName>
    <definedName name="Seguimiento_Evaluación_y_Control">'Listas desplegables'!$E$46</definedName>
    <definedName name="silvia" localSheetId="2">#REF!</definedName>
    <definedName name="silvia" localSheetId="3">#REF!</definedName>
    <definedName name="silvia" localSheetId="4">#REF!</definedName>
    <definedName name="silvia" localSheetId="5">#REF!</definedName>
    <definedName name="silvia">#REF!</definedName>
    <definedName name="Tipo">'Listas desplegables'!$F$3:$F$46</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8" i="12" l="1"/>
  <c r="C8" i="12"/>
  <c r="C6" i="12"/>
  <c r="M6" i="12" s="1"/>
  <c r="M5" i="12"/>
  <c r="M8" i="11"/>
  <c r="C8" i="11"/>
  <c r="C6" i="11"/>
  <c r="M6" i="11" s="1"/>
  <c r="M5" i="11"/>
  <c r="M8" i="10"/>
  <c r="C8" i="10"/>
  <c r="C6" i="10"/>
  <c r="M6" i="10" s="1"/>
  <c r="M5" i="10"/>
  <c r="M8" i="6" l="1"/>
  <c r="C8" i="6"/>
  <c r="C11" i="6" l="1"/>
  <c r="C6" i="6"/>
  <c r="M6" i="6" s="1"/>
  <c r="M5" i="6"/>
  <c r="E12" i="5"/>
  <c r="E7" i="5" l="1"/>
  <c r="H7" i="5"/>
</calcChain>
</file>

<file path=xl/sharedStrings.xml><?xml version="1.0" encoding="utf-8"?>
<sst xmlns="http://schemas.openxmlformats.org/spreadsheetml/2006/main" count="908" uniqueCount="538">
  <si>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</si>
  <si>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</si>
  <si>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</si>
  <si>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</si>
  <si>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</si>
  <si>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</si>
  <si>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</si>
  <si>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</si>
  <si>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</si>
  <si>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</si>
  <si>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</si>
  <si>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</si>
  <si>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</si>
  <si>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</si>
  <si>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</si>
  <si>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</si>
  <si>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</si>
  <si>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</si>
  <si>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</si>
  <si>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</si>
  <si>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</si>
  <si>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</si>
  <si>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</si>
  <si>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</si>
  <si>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</si>
  <si>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</si>
  <si>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</si>
  <si>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</si>
  <si>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</si>
  <si>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</si>
  <si>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</si>
  <si>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</si>
  <si>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Semestral</t>
  </si>
  <si>
    <t>Tendencia</t>
  </si>
  <si>
    <t>META</t>
  </si>
  <si>
    <t>Línea Base</t>
  </si>
  <si>
    <t>Macroproceso</t>
  </si>
  <si>
    <t>Dependencia</t>
  </si>
  <si>
    <t>Lider de proceso</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</si>
  <si>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</si>
  <si>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</si>
  <si>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</si>
  <si>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</si>
  <si>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</si>
  <si>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</si>
  <si>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</si>
  <si>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</si>
  <si>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</si>
  <si>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</si>
  <si>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</si>
  <si>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</si>
  <si>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</si>
  <si>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</si>
  <si>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</si>
  <si>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</si>
  <si>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</si>
  <si>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</si>
  <si>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</si>
  <si>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</si>
  <si>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</si>
  <si>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</si>
  <si>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</si>
  <si>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</si>
  <si>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</si>
  <si>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</si>
  <si>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</si>
  <si>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</si>
  <si>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</si>
  <si>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</si>
  <si>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</si>
  <si>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</si>
  <si>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</si>
  <si>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</si>
  <si>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</si>
  <si>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</si>
  <si>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</si>
  <si>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</si>
  <si>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</si>
  <si>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</si>
  <si>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</si>
  <si>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</si>
  <si>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</si>
  <si>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</si>
  <si>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</si>
  <si>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</si>
  <si>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</si>
  <si>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</si>
  <si>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</si>
  <si>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</si>
  <si>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</si>
  <si>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</si>
  <si>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</si>
  <si>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</si>
  <si>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</si>
  <si>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</si>
  <si>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</si>
  <si>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</si>
  <si>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</si>
  <si>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</si>
  <si>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</si>
  <si>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</si>
  <si>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</si>
  <si>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</si>
  <si>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</si>
  <si>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</si>
  <si>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</si>
  <si>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</si>
  <si>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</si>
  <si>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</si>
  <si>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</si>
  <si>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</si>
  <si>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</si>
  <si>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</si>
  <si>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</si>
  <si>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</si>
  <si>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</si>
  <si>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</si>
  <si>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</si>
  <si>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</si>
  <si>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</si>
  <si>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</si>
  <si>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</si>
  <si>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</si>
  <si>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</si>
  <si>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</si>
  <si>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</si>
  <si>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</si>
  <si>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</si>
  <si>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</si>
  <si>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</si>
  <si>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</si>
  <si>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</si>
  <si>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</si>
  <si>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</si>
  <si>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</si>
  <si>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</si>
  <si>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</si>
  <si>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</si>
  <si>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</si>
  <si>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</si>
  <si>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</si>
  <si>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</si>
  <si>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</si>
  <si>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</si>
  <si>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</si>
  <si>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</si>
  <si>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</si>
  <si>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</si>
  <si>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</si>
  <si>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</si>
  <si>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</si>
  <si>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</si>
  <si>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</si>
  <si>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</si>
  <si>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</si>
  <si>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</si>
  <si>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</si>
  <si>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</si>
  <si>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</si>
  <si>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</si>
  <si>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</si>
  <si>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</si>
  <si>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</si>
  <si>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</si>
  <si>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</si>
  <si>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</si>
  <si>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</si>
  <si>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1. DESPACHO DEL SUPERINTENDENTE </t>
  </si>
  <si>
    <t>1.1. Oficina de Control Interno </t>
  </si>
  <si>
    <t>1.2. Oficina de Tecnología e Informática </t>
  </si>
  <si>
    <t>1.2.1. Grupo de Trabajo de Servicios Tecnológicos</t>
  </si>
  <si>
    <t>1.2.2. Grupo de Trabajo Gestión de Información y Proyectos Informaticos</t>
  </si>
  <si>
    <r>
      <t>1.2.3. Grupo de Trabajo Sistemas de Información  </t>
    </r>
    <r>
      <rPr>
        <sz val="9"/>
        <color indexed="23"/>
        <rFont val="Arial Narrow"/>
        <family val="2"/>
      </rPr>
      <t>    </t>
    </r>
  </si>
  <si>
    <t>1.2.4. Grupo de Trabajo de Informática Forense y Seguridad Digital</t>
  </si>
  <si>
    <t>1.3. Oficina de Servicios al Consumidor y de Apoyo Empresarial </t>
  </si>
  <si>
    <t>1.3.1. Grupo de Atención al Ciudadano</t>
  </si>
  <si>
    <t>1.3.2. Grupo de Formación</t>
  </si>
  <si>
    <t>1.3.3. Grupo de Comunicación</t>
  </si>
  <si>
    <t>1.4. Oficina Asesora Jurídica </t>
  </si>
  <si>
    <t>1.4.1. Grupo de Trabajo Cobro Coactivo</t>
  </si>
  <si>
    <t>1.4.2. Gestión de Trabajo Gestión Judicial</t>
  </si>
  <si>
    <t>1.4.3. Grupo de Trabajo de Regulación</t>
  </si>
  <si>
    <t>1.5. Oficina Asesora de Planeación </t>
  </si>
  <si>
    <t>1.5.1. Grupo de Trabajo de Estudios Económicos</t>
  </si>
  <si>
    <t>1.5.2. Grupo de Trabajo de Asuntos Internacionales</t>
  </si>
  <si>
    <t>2. DESPACHO DEL SUPERINTENDENTE DELEGADO PARA LA PROTECCIÓN DE LA COMPETENCIA </t>
  </si>
  <si>
    <t>2.1. Dirección de Cámaras de Comercio </t>
  </si>
  <si>
    <t>3. DESPACHO DEL SUPERINTENDENTE DELEGADO PARA LA PROTECCIÓN DEL CONSUMIDOR </t>
  </si>
  <si>
    <t>Grupo de trabajo de Apoyo a la Red Nacional de Protección al Consumidor</t>
  </si>
  <si>
    <t>3.1. Dirección de Investigaciones de Protección al Consumidor </t>
  </si>
  <si>
    <t>3.2. Dirección de Investigaciones de Protección de Usuarios de Servicios de Comunicaciones </t>
  </si>
  <si>
    <t>4. DESPACHO DEL SUPERINTENDENTE DELEGADO PARA EL CONTROL Y VERIFICACIÓN DE REGLAMENTOS TÉCNICOS Y METROLOGÍA LEGAL </t>
  </si>
  <si>
    <t>4.1. Dirección de Investigaciones para el Control y Verificación de Reglamentos Técnicos y Metrología Legal. </t>
  </si>
  <si>
    <t>5. DESPACHO DEL SUPERINTENDENTE DELEGADO PARA LA PROTECCIÓN DE DATOS PERSONALES </t>
  </si>
  <si>
    <t>5.1. Dirección de Investigación de Protección de Datos Personales </t>
  </si>
  <si>
    <t>6. DESPACHO DEL SUPERINTENDENTE DELEGADO PARA LA PROPIEDAD INDUSTRIAL </t>
  </si>
  <si>
    <t>6.1. Dirección de Signos Distintivos </t>
  </si>
  <si>
    <t>6.2. Dirección de Nuevas Creaciones </t>
  </si>
  <si>
    <t>7. DESPACHO DEL SUPERINTENDENTE DELEGADO PARA ASUNTOS JURISDICCIONALES </t>
  </si>
  <si>
    <t>8. SECRETARÍA GENERAL. </t>
  </si>
  <si>
    <t>Grupo de Trabajo de Administración de Personal</t>
  </si>
  <si>
    <t>Grupo de Trabajo de Desarrollo del Talento Humano</t>
  </si>
  <si>
    <t>Grupo de Trabajo de Control Disciplinario Interno</t>
  </si>
  <si>
    <t>8.1. Dirección Financiera </t>
  </si>
  <si>
    <t>8.2. Dirección Administrativa </t>
  </si>
  <si>
    <t>8.2.1. Grupo de Trabajo de Notificaciones y Certificaciones</t>
  </si>
  <si>
    <t>8.2.2. Grupo de Trabajo  Contratación</t>
  </si>
  <si>
    <t>8.2.3. Grupo de Trabajo de Gestión Documental y Recursos Fisicos</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</si>
  <si>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</si>
  <si>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</si>
  <si>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</si>
  <si>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</si>
  <si>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</si>
  <si>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</si>
  <si>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</si>
  <si>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</si>
  <si>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</si>
  <si>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</si>
  <si>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</si>
  <si>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</si>
  <si>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</si>
  <si>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</si>
  <si>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</si>
  <si>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</si>
  <si>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</si>
  <si>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</si>
  <si>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</si>
  <si>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</si>
  <si>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</si>
  <si>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</si>
  <si>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</si>
  <si>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</si>
  <si>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</si>
  <si>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</si>
  <si>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</si>
  <si>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</si>
  <si>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</si>
  <si>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</si>
  <si>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</si>
  <si>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</si>
  <si>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</si>
  <si>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</si>
  <si>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x</t>
  </si>
  <si>
    <t xml:space="preserve">Jefe Oficina Asesora de Planeación
Servidores Públicos o contratistas designados de la OAP </t>
  </si>
  <si>
    <t>Superintendente de Industria y Comercio
Líderes de proceso</t>
  </si>
  <si>
    <t>Líder de proceso y su equipo de trabajo</t>
  </si>
  <si>
    <t>DE02 Revisión Estratégica</t>
  </si>
  <si>
    <t>CI01 Asesoría y Evaluación Independiente
CI02 Seguimiento Sistema Integral de Gestión Institucional</t>
  </si>
  <si>
    <t>Plan de Mejoramiento</t>
  </si>
  <si>
    <t>NORMOGRAMA PROCESO REVISIÓN ESTRATÉGICA -DE02</t>
  </si>
  <si>
    <t>Fecha actualización:</t>
  </si>
  <si>
    <t>Jerarquía de la norma</t>
  </si>
  <si>
    <t>Título</t>
  </si>
  <si>
    <t>Artículo</t>
  </si>
  <si>
    <t>Aplicación Específica</t>
  </si>
  <si>
    <t>Constitución</t>
  </si>
  <si>
    <t>Constitución Política de Colombia</t>
  </si>
  <si>
    <t xml:space="preserve">Ley </t>
  </si>
  <si>
    <t>Por la cual se ordena la publicidad de actos y documentos oficiales</t>
  </si>
  <si>
    <t xml:space="preserve">Toda persona tiene derecho a consultar los documentos que reposen en las oficinas públicas y a que se le expida copia de los mismos, siempre que dichos documentos no tengan carácter reservado conforme a la Constitución o la ley, o no hagan relación a la defensa o seguridad nacional. </t>
  </si>
  <si>
    <t>Sobre la Organización del Sistema de control Fiscal financiero y los organismos que la ejercen</t>
  </si>
  <si>
    <t>Título I, Capítulo I</t>
  </si>
  <si>
    <t xml:space="preserve">Estatuto básico de organización y funcionamiento de la administración pública </t>
  </si>
  <si>
    <t>Sobre Contratación </t>
  </si>
  <si>
    <t>De la Participación Comunitaria. </t>
  </si>
  <si>
    <t>Por la cual se establecen normas para el ejercicio de control interno en las entidades y organismos del estado y se dictan otras disposiciones.</t>
  </si>
  <si>
    <t>Ley</t>
  </si>
  <si>
    <t>Ley orgánica Plan Nacional de Desarrollo</t>
  </si>
  <si>
    <t>Por la cual se dictan normas tendientes a preservar la moralidad en la administración pública y se fijan disposiciones con el fin de erradicar la corrupción administrativa.</t>
  </si>
  <si>
    <t xml:space="preserve">Acción de Cumplimiento  </t>
  </si>
  <si>
    <t>Titulares de la Acción. </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</si>
  <si>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</si>
  <si>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Ley Estatutaria de Veedurías Ciudadanas</t>
  </si>
  <si>
    <t>Las veedurías tienen derecho a conocer las políticas, proyectos, programas, contratos. etc. Información es de obligatoria respuesta</t>
  </si>
  <si>
    <t>Código Disciplinario Único</t>
  </si>
  <si>
    <t>Por la cual se crea el acta de informe de gestión</t>
  </si>
  <si>
    <t>Aplicación total</t>
  </si>
  <si>
    <t>Por la cual se dictan disposiciones sobre racionalización de trámites y procedimientos administrativos de los organismos y entidades del Estado y de los particulares que ejercen funciones públicas o prestan servicios públicos.</t>
  </si>
  <si>
    <t xml:space="preserve">Por la cual se dictan normas orientadas a fortalecer los mecanismos de prevención, investigación y sanción de actos de corrupción y la efectividad del control de la gestión pública </t>
  </si>
  <si>
    <t>Por la cual se expide el Código de Procedimiento Administrativo y de lo Contencioso Administrativo</t>
  </si>
  <si>
    <t>Por medio de la cual se crea la ley de transparencia y del derecho a la información pública nacional y se dictan otras disposiciones</t>
  </si>
  <si>
    <t xml:space="preserve">Aplicación total </t>
  </si>
  <si>
    <t>Por la cual se dictan disposiciones en materia de promoción y protección del derecho a la participación democrática</t>
  </si>
  <si>
    <t>Título IV de la Rendición de Cuentas Capítulo I Artículos 48, 49, 50,51, 52, 53, 54, 55 y 56</t>
  </si>
  <si>
    <t>La estrategia de rendición de cuentas hace parte del Plan Anticorrupción y de Atención al Ciudadano.</t>
  </si>
  <si>
    <t>CONPES</t>
  </si>
  <si>
    <t>Política de Rendición de Cuentas de la Rama Ejecutiva a Los Ciudadanos</t>
  </si>
  <si>
    <t xml:space="preserve">Decreto </t>
  </si>
  <si>
    <t>Por el cual se reglamenta parcialmente la Ley 87 de 1993 en cuanto a elementos técnicos y administrativos que fortalezcan el sistema de control interno de las entidades y organismos del Estado.</t>
  </si>
  <si>
    <t>Recomendar prioridades para la adopción, adaptación, adecuado funcionamiento y optimización de los sistemas de información gerencial estadística, financiera, de planeación y de evaluación de procesos, así como para la utilización de indicadores de gestión generales y por áreas;   Estudiar y revisar la evaluación al cumplimiento de los planes, sistemas de control y seguridad interna y los resultados obtenidos por las dependencias del organismo o entidad. 
  Revisar el estado de ejecución de los objetivos, políticas, planes, metas y funciones que corresponden a cada una de las dependencias del organismo o entidad;</t>
  </si>
  <si>
    <t>Por la cual se desarrolla el artículo 88 de la Constitución Política de Colombia en relación con el ejercicio de las acciones populares y de grupo y se dictan otras disposiciones.</t>
  </si>
  <si>
    <t>General de Archivos</t>
  </si>
  <si>
    <t>Que reviste gran importancia continuar con la implementación de estrategias para el desarrollo transparente, eficiente y eficaz de las entidades y organismos públicos, que consoliden la modernización del Estado. Que una de estas estrategias es el fortalecimiento de los sistemas de control interno de las entidades y organismos del Estado, para que se constituya en un mecanismo eficaz de lucha contra la corrupción</t>
  </si>
  <si>
    <t>Por medio de la cual se reglamentan las Veedurías Ciudadanas</t>
  </si>
  <si>
    <t>Racionalización de trámites y procedimientos administrativos</t>
  </si>
  <si>
    <t>Entrega de información</t>
  </si>
  <si>
    <t>por el cual se organiza un sistema de aseguramiento de la calidad, almacenamiento y consulta de la información básica colombiana y se dictan otras disposiciones</t>
  </si>
  <si>
    <t>Define la información oficial básica, promueve su generación, adecuada administración y establece la creación de un portal de difusión.</t>
  </si>
  <si>
    <t>Por medio del cual se define la estrategia de monitoreo, seguimiento y control integral al gasto que se realice con recursos del Sistema General de Participaciones.</t>
  </si>
  <si>
    <t>Decreto</t>
  </si>
  <si>
    <t>Por medio del cual se modifica la estructura de la Superintendencia de Industria y Comercio, se determinan las funciones de sus dependencias y se dictan otras disposiciones.</t>
  </si>
  <si>
    <t>Por el cual se reglamentan los artículos de 73 y 76 la Ley 1474 de 2011</t>
  </si>
  <si>
    <t>Por el cual se establecen los lineamientos generales de la Estrategia de Gobierno en Lí­nea de la República de Colombia, se reglamentan parcialmente las Leyes 1341 de 2009 y 1450 de 2011, y se dictan otras disposiciones</t>
  </si>
  <si>
    <t xml:space="preserve">Decreto   </t>
  </si>
  <si>
    <t>"Por el cual se corrigen yerros en la Ley 1712 de 2014"</t>
  </si>
  <si>
    <t>Resolución orgánica</t>
  </si>
  <si>
    <t>Reglamento de rendición de cuentas, revisión y unificación de la información que se presenta a la Contraloría General de la República</t>
  </si>
  <si>
    <t>Reglamento de metodología de los planes de mejoramiento y se modifica parcialmente la resolución orgánica  5544 de 2003</t>
  </si>
  <si>
    <t>Resolución</t>
  </si>
  <si>
    <t>Por la cual se crea el Comité de Coordinación y Seguimiento en las áreas Institucionales y el de Gestión en cada una de las dependencias de la Superintendencia de Industria y Comercio.</t>
  </si>
  <si>
    <t>Comité Institucional de Desarrollo Administrativo.</t>
  </si>
  <si>
    <t>NTC GP</t>
  </si>
  <si>
    <t xml:space="preserve">Numerales 8.2;8.2.3;8.4; </t>
  </si>
  <si>
    <t xml:space="preserve">Seguimiento y medición; l. Análisis de datos </t>
  </si>
  <si>
    <t xml:space="preserve">NTC /ISO  </t>
  </si>
  <si>
    <t>9001:2008</t>
  </si>
  <si>
    <t xml:space="preserve">Normas; Sistemas de Gestion de Calidad - Requisitos </t>
  </si>
  <si>
    <t>Numeral 4.5.1</t>
  </si>
  <si>
    <t>14001:2014</t>
  </si>
  <si>
    <t xml:space="preserve">Requisitos Sistema de Gestion Ambiental </t>
  </si>
  <si>
    <t>Seguimiento y Medicion</t>
  </si>
  <si>
    <t>Eficacia</t>
  </si>
  <si>
    <t>Eficacia de la Gestión en el periodo Evaluado - EGPE</t>
  </si>
  <si>
    <t>Corresponde al calculo porcentual mediante el cual se mide el cumplimiento de las metas de gestión ponderadas de las actividades programadas para un periodo evaluado</t>
  </si>
  <si>
    <t>(Logro promedio ponderado de actividades del plan de Acción programadas para el periodo evaluado / Meta promedio ponderada de actividades del plan de acción para el periodo evaluado)*100</t>
  </si>
  <si>
    <t>Logro promedio ponderado de actividades del plan de Acción programadas para el periodo evaluado</t>
  </si>
  <si>
    <t>Meta promedio ponderada de actividades del plan de acción para el periodo evaluado</t>
  </si>
  <si>
    <t>Corresponde al promedio ponderada de los logros de las actividades del plan de acción programadas para el periodo evaluado</t>
  </si>
  <si>
    <t>Reportes, Informes</t>
  </si>
  <si>
    <t>Corresponde al promedio de las metas porcentuales programadas para un periodo especifico de todos los planes de acción</t>
  </si>
  <si>
    <t>Eficacia en el cumplimiento del Plan de Acción Institucional</t>
  </si>
  <si>
    <t>Calcular el avance porcentual ponderado del cumplimiento de las metas de producto de los Planes de Acción.</t>
  </si>
  <si>
    <t>(Sumatoria de cumplimiento ponderado de la Eficacia de los planes de Acción / Total planes de Acción formulados para el periodo evaluado ) * 100</t>
  </si>
  <si>
    <t>Sumatoria de cumplimiento ponderado de la Eficacia de los planes de Acción</t>
  </si>
  <si>
    <t>Total planes de Acción formulados para el periodo evaluado</t>
  </si>
  <si>
    <t>Cumplimiento Plan Estratégico Institucional</t>
  </si>
  <si>
    <t>Calcular el avance porcentual del cumplimiento de las metas del plan estratégico institucional (PEI) para el periodo evaluado.</t>
  </si>
  <si>
    <t>(Promedio del avance porcentual de las actividades programadas en el PEI para el año evaluado/Total metas programadas para la vigencia evaluada)*100</t>
  </si>
  <si>
    <t>Promedio del avance porcentual de las actividades programadas en el PEI para el año evaluado</t>
  </si>
  <si>
    <t>Total metas programadas para la vigencia evaluada</t>
  </si>
  <si>
    <t>Corresponde al promedio de los avances porcentuales que tienen cada una de las actividades del plan Estratégico Institucional  programadas para el año evaluado</t>
  </si>
  <si>
    <t>NA</t>
  </si>
  <si>
    <t>Informes, reportes</t>
  </si>
  <si>
    <t>Corresponde al total de las metas programadas para la vigencia evaluada</t>
  </si>
  <si>
    <t>PEI</t>
  </si>
  <si>
    <t>Anual</t>
  </si>
  <si>
    <t>Eficiencia del Plan de Acción Institucional</t>
  </si>
  <si>
    <t>Eficiencia</t>
  </si>
  <si>
    <t>Corresponde al promedio de eficiencia obtenido por todos los planes de acción de la SIC y que conforman el plan e Acción institucional PAI</t>
  </si>
  <si>
    <t>(Sumatoria de la eficiencia de todos los planes de acción que conforma el plan de Acción institucional / total planes de acción formulados)*100</t>
  </si>
  <si>
    <t>Sumatoria de la eficiencia de todos los planes de acción que conforma el plan de Acción institucional</t>
  </si>
  <si>
    <t>Total planes de acción formulados</t>
  </si>
  <si>
    <t>SC03 Gestión Ambiental</t>
  </si>
  <si>
    <t>Prácticas y controles en Seguridad y Salud en el Trabajo</t>
  </si>
  <si>
    <t>Art. 36.2</t>
  </si>
  <si>
    <t>Por medio del cual se expide el Decreto Reglamentario Único del Sector Presidencia de la República</t>
  </si>
  <si>
    <t>Por medio del cual se expide el Decreto Único Reglamentario del Sector Comercio, Industria y Turismo</t>
  </si>
  <si>
    <t>Por medio de la cual se crea el Comité Institucional de Gestión y Desempeño</t>
  </si>
  <si>
    <t xml:space="preserve">Documento Conpes </t>
  </si>
  <si>
    <t xml:space="preserve">Gestión Pública orientada a resultados </t>
  </si>
  <si>
    <t>Propone un sistema de evaluación conformado por dos módulos (autoevaluaciones y evaluaciones estratégicas)</t>
  </si>
  <si>
    <r>
      <rPr>
        <sz val="11"/>
        <color rgb="FFFF0000"/>
        <rFont val="Arial"/>
        <family val="2"/>
      </rPr>
      <t>1.5.</t>
    </r>
    <r>
      <rPr>
        <sz val="11"/>
        <rFont val="Arial"/>
        <family val="2"/>
      </rPr>
      <t xml:space="preserve"> Oficina Asesora de Planeación </t>
    </r>
  </si>
  <si>
    <t>Determinar el pocentaje de cumplimiento y / o avance de las actividades que componen el Plan Estrategico Institucional de la SIC</t>
  </si>
  <si>
    <t>Resultado Seguimiento Plan Estrategico Institucional 2018</t>
  </si>
  <si>
    <t>DE01   Formulación Estratégica 
DE02   Revisión Estratégica</t>
  </si>
  <si>
    <t>Todos los procesos de la Entidad</t>
  </si>
  <si>
    <t>Lineamientos y metodologías de gestión Ambiental</t>
  </si>
  <si>
    <t>Participar en actividades definidas en los programas de Gestión Ambiental</t>
  </si>
  <si>
    <t>Prácticas y controles ambientales</t>
  </si>
  <si>
    <t xml:space="preserve">Todos los procesos
Servidores públicos y contratistas de la SIC
Representante de la Dirección para el Sistema de Gestión Ambiental </t>
  </si>
  <si>
    <t>Partes interesadas (Grupos de Valor)</t>
  </si>
  <si>
    <t>SC04 Seguridad y Salud en el Trabajo</t>
  </si>
  <si>
    <t>Lineamientos y metodologías de gestión en Seguridad y Salud en el Trabajo</t>
  </si>
  <si>
    <t>Participar en las actividades definidas en los programas de Seguridad y Salud en el Trabajo</t>
  </si>
  <si>
    <t>Todos los procesos
Servidores públicos y contratistas de la SIC
Representante de la Dirección para el Sistema de Gestión de Seguridad y Salud en el Trabajo</t>
  </si>
  <si>
    <t>SC05 Gestión de la Seguridad de la Información</t>
  </si>
  <si>
    <t>Lineamientos y metodologías de gestión de la Seguridad de la Información</t>
  </si>
  <si>
    <t>Cumplir los lineamientos y metodologías de gestión de la Seguridad de la Información</t>
  </si>
  <si>
    <t>Prácticas y controles en Seguridad de la Información</t>
  </si>
  <si>
    <t>Todos los procesos
Servidores públicos y contratistas de la SIC
Representante de la Dirección para el Sistema de Gestión de Seguridad de la Información</t>
  </si>
  <si>
    <t xml:space="preserve"> Información de cumplimiento de actividades establecidas en Planes, Programas y Proyectos.</t>
  </si>
  <si>
    <t>Seguimiento</t>
  </si>
  <si>
    <t>CI02 Seguimiento Sistema Integral de Gestión Institucional
DE02 Revisión Estratégica</t>
  </si>
  <si>
    <t>Realizar Comité de Gestión, verificar cumplimiento y establecer acciones</t>
  </si>
  <si>
    <t>Establecer acciones correctivas y preventivas (de ser necesario)</t>
  </si>
  <si>
    <t>Entes de Control</t>
  </si>
  <si>
    <t>Comunicación fechas de auditoria interna, programación auditorias del SIGI</t>
  </si>
  <si>
    <t>Atender la auditoria y entregar la información necesaria</t>
  </si>
  <si>
    <t>Comunicación fechas de auditoria externa</t>
  </si>
  <si>
    <t>Entregar la información necesaria para que los entes de control realicen las auditorias que corresponda</t>
  </si>
  <si>
    <t>CI02 Seguimiento Sistema Integral de Gestión Institucional
DE02 Revisión Estratégica</t>
  </si>
  <si>
    <t>Recopilar información de la vigencia y entregarla a la Oficina Asesora de Planeación para que consolide informe de Revisión por la Dirección  e Información para el ejercicio de Rendición de Cuentas</t>
  </si>
  <si>
    <t>Información para Revisión por la Dirección e información para el ejercicio de Rendición de Cuentas</t>
  </si>
  <si>
    <t>Establecer acciones correctivas y preventivas</t>
  </si>
  <si>
    <t xml:space="preserve">Diligenciar el Plan de Mejoramiento con las acciones correctivas y preventivas.
Entregar periódicamente reporte de cumplimiento del Plan de Mejoramiento </t>
  </si>
  <si>
    <t>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Indicadores, Encuestas y otros mecanismos de retroalimentación de los grupos de valor.</t>
  </si>
  <si>
    <t>DE02   Revisión Estratégica</t>
  </si>
  <si>
    <t>Ministerio de Comercio, Industria y Turismo
Departamento Nacional de Planeación
Departamento Administrativo de la Función Pública</t>
  </si>
  <si>
    <t>Realizar seguimiento y verificación al cumplimiento del Plan Estratégico Institucional, el Plan de Acción Institucional, la Programación Presupuestal, y los Proyectos de Inversión que se establecen para cada vigencia que componen el periodo de gobierno, buscando cumplir con los objetivos institucionales, sectoriales y del Plan Nacional de Desarrollo así como la misión y visión de la Superintendencia de Industria y Comercio, a través de las diferentes herramientas establecidas por la alta dirección.</t>
  </si>
  <si>
    <t>Alta Dirección de la SIC
DE01 Formulación Estratégica 
DE02 Revisión Estratégica
CI02 Seguimiento Sistema Integral de Gestión Institucional</t>
  </si>
  <si>
    <t xml:space="preserve">
Lineamientos Superintendente de Industria y Comercio
Resultados de auditorias internas y externas
Plan Estratégico Sectorial
Plan Estratégico Institucional
Proyecto de Inversión
Plan Anual de Adquisiciones de la vigencia anterior
Plan de Acción de la vigencia anterior
Planes de Mejoramiento
Mapa de Riesgos
Indicadores
Encuestas y otros mecanismos de retroalimentación de los grupos de valor
</t>
  </si>
  <si>
    <t>Establecer los lineamientos para realizar seguimiento y verificación al cumplimiento del Plan Estratégico Institucional, el Plan de Acción Institucional, la Programación Presupuestal, y los Proyectos de Inversión que se establecen para cada vigencia que componen el periodo de gobierno, buscando cumplir con los objetivos institucionales, sectoriales y del Plan Nacional de Desarrollo así como la misión y visión de la Superintendencia de Industria y Comercio, a través de las diferentes herramientas establecidas por la alta dirección.</t>
  </si>
  <si>
    <t xml:space="preserve">
Lineamientos para el seguimiento y verificación del Plan Estratégico Institucional, el Plan de Acción Institucional, la Programación Presupuestal y los Proyectos de Inversión </t>
  </si>
  <si>
    <t xml:space="preserve"> Ministerio de Comercio, Industria y Turismo-MINCIT
Departamento Nacional de Planeación
Entes de control y vigilancia
Partes interesadas (Grupos de Valor)</t>
  </si>
  <si>
    <t>Información sistema de trámites
Plan Estratégico Sectorial
Plan Estratégico Institucional
Proyecto de Inversión</t>
  </si>
  <si>
    <t xml:space="preserve">Correo electrónico o notificación con los lineamientos para el seguimiento y verificación del Plan de Acción Institucional y los Proyectos de Inversión </t>
  </si>
  <si>
    <t>Superintendentes delegados
Secretario (a) General
Jefes de Oficina
Directores 
Coordinadores
Enlaces</t>
  </si>
  <si>
    <t>Reporte de seguimiento al plan de acción
Reporte de seguimiento a proyectos de inversión
Soportes y evidencias del cumplimiento de actividades y productos</t>
  </si>
  <si>
    <t>Realizar mediciones de seguimiento al plan estratégico institucional y plan de acción. De acuerdo con lo establecido en el Procedimiento DE02-P01 Seguimiento a la Planeación Institucional.</t>
  </si>
  <si>
    <t xml:space="preserve">
Validación de la información reportada por las áreas al plan de acción
Validación de la información reportada por las áreas los proyectos de inversión</t>
  </si>
  <si>
    <t>Seguimiento a los productos y actividades de los planes de acción con mediciones de seguimiento</t>
  </si>
  <si>
    <t>Socializar el seguimiento a los planes de acción. De acuerdo con lo establecido en el Procedimiento DE02-P01 Seguimiento a la Planeación Institucional.</t>
  </si>
  <si>
    <t xml:space="preserve">Lista de asistencia de las reuniones con cada área
Publicación del seguimiento a los planes de acción </t>
  </si>
  <si>
    <t>Elaborar y presentar informes de seguimiento. De acuerdo con lo establecido en el Procedimiento DE02-P01 Seguimiento a la Planeación Institucional.</t>
  </si>
  <si>
    <t>Seguimiento a los productos y actividades de los planes de acción con mediciones de seguimiento.</t>
  </si>
  <si>
    <t xml:space="preserve">
Validación de la información reportada por las áreas al plan de acción.</t>
  </si>
  <si>
    <t>Informes de Seguimiento gestión</t>
  </si>
  <si>
    <t>Congreso de la República
Ministerio de Comercio, Industria y Turismo-MINCIT
Entes de control y vigilancia
Partes interesadas (Grupos de Valor)</t>
  </si>
  <si>
    <t>Validación de la información reportada por las áreas los proyectos de inversión</t>
  </si>
  <si>
    <t>Seguimiento cargado en el sistema - SPI</t>
  </si>
  <si>
    <t>Inicia con la orientación metodológica para el seguimiento de planes y proyectos, así como la actualización de las herramientas de medición y finaliza con los Informes de Seguimiento a la Gestión.</t>
  </si>
  <si>
    <t>Diseñar y ejecutar la estrategia de rendición de cuentas de la Superintendencia de Industria y Comercio. De acuerdo a lo establecido en el Procedimiento DE02-P02 Rendición de Cuentas.</t>
  </si>
  <si>
    <t>Jefe Oficina Asesora de Planeación
Jefe Oficina Servicios al Consumidor y Apoyo Empresarial 
Servidores Públicos o contratistas designados de la OAP y OSCAE</t>
  </si>
  <si>
    <t xml:space="preserve">Audiencia Rendición de Cuentas 
Informe general Rendición de Cuentas </t>
  </si>
  <si>
    <t xml:space="preserve">Superintendente de Industria y Comercio
Todos los procesos </t>
  </si>
  <si>
    <t>Ministerio de Comercio, Industria y Turismo - MINCIT
Entes de control y vigilancia
Partes interesadas (Grupos de Valor)</t>
  </si>
  <si>
    <t>Entes de control y vigilancia
Partes interesadas (Grupos de Valor)</t>
  </si>
  <si>
    <t>Alta Dirección de la SIC
Todos los procesos</t>
  </si>
  <si>
    <t xml:space="preserve">Lineamientos Superintendente de Industria y Comercio
Informes FURAG, MECI 
Índice de transparencia 
Caracterización de usuarios
Informe de rendición de cuentas de las Delegaturas, Oficinas y Secretaria General </t>
  </si>
  <si>
    <t>CÓDIGO:</t>
  </si>
  <si>
    <t>VERSIÓN:</t>
  </si>
  <si>
    <t>FECHA:</t>
  </si>
  <si>
    <t>DE02-C01</t>
  </si>
  <si>
    <t>Realizar la solicitud de seguimiento del plan estrategico institucional, los planes de acción y proyectos de inversión. De acuerdo con lo establecido en los Procedimientos DE02-P01 Seguimiento a la Planeación Institucional y DE02-P03 Seguimiento a los Proyectos de Inversión .</t>
  </si>
  <si>
    <r>
      <t xml:space="preserve">Reportar el seguimiento al plan estrategico institucional, plan de acción y proyectos de inversión. De acuerdo a lo establecido en el Procedimiento DE02-P01 Seguimiento a la Planeación Institucional y </t>
    </r>
    <r>
      <rPr>
        <sz val="11"/>
        <rFont val="Arial"/>
        <family val="2"/>
      </rPr>
      <t xml:space="preserve">DE02-P03 </t>
    </r>
    <r>
      <rPr>
        <sz val="11"/>
        <color theme="1"/>
        <rFont val="Arial"/>
        <family val="2"/>
      </rPr>
      <t>Seguimiento a los Proyectos de Inversión.</t>
    </r>
  </si>
  <si>
    <r>
      <t xml:space="preserve">Consolidar y validar la consistencia de la información reportada por las áreas. De acuerdo con lo establecido en los Procedimientos DE02-P01 Seguimiento a la Planeación Institucional y </t>
    </r>
    <r>
      <rPr>
        <sz val="11"/>
        <rFont val="Arial"/>
        <family val="2"/>
      </rPr>
      <t xml:space="preserve">DE02-P03 </t>
    </r>
    <r>
      <rPr>
        <sz val="11"/>
        <color theme="1"/>
        <rFont val="Arial"/>
        <family val="2"/>
      </rPr>
      <t>Seguimiento a los Proyectos de Inversión .</t>
    </r>
  </si>
  <si>
    <r>
      <t xml:space="preserve">Cargar el reporte de seguimiento a los proyectos de inversión en el Sistema de Seguimiento a Proyectos de Inversión - SPI. De </t>
    </r>
    <r>
      <rPr>
        <sz val="11"/>
        <rFont val="Arial"/>
        <family val="2"/>
      </rPr>
      <t>acuerdo a lo establecido en el Procedimiento DE02-P03</t>
    </r>
    <r>
      <rPr>
        <sz val="11"/>
        <color theme="1"/>
        <rFont val="Arial"/>
        <family val="2"/>
      </rPr>
      <t xml:space="preserve"> Seguimiento a los Proyectos de Inversión.</t>
    </r>
  </si>
  <si>
    <t>Numero   /   Fecha</t>
  </si>
  <si>
    <t>Carta</t>
  </si>
  <si>
    <t>Carta Iberoamericana de la función publica</t>
  </si>
  <si>
    <t>3654  /  2010</t>
  </si>
  <si>
    <t>23, 74, 209, 270, 343</t>
  </si>
  <si>
    <t>Derecho de petición, Derecho de las personas y organizaciones Acceso a los documentos públicos, Principios de la función pública, planes de desarrollo. Publicidad en la administración</t>
  </si>
  <si>
    <t>4886  /  2011</t>
  </si>
  <si>
    <t>1862  /  2015</t>
  </si>
  <si>
    <t>"Por el cual se corrige un yerro en la Ley 1712 de 2014', publicado en el Diario Oficial No. 49.637 de 16 de septiembre de 2015"</t>
  </si>
  <si>
    <t>1826  /  1994</t>
  </si>
  <si>
    <t>1537  /  2001</t>
  </si>
  <si>
    <t>3851  /  2006</t>
  </si>
  <si>
    <t>028  /  2008</t>
  </si>
  <si>
    <t>17, 18, 19, 20</t>
  </si>
  <si>
    <t>Presentación de metas de administración municipal y departamental,
Informe de resultados.
Rendición de cuentas de entidades territoriales.
Consulta pública de resultados</t>
  </si>
  <si>
    <t>2641  /  2012</t>
  </si>
  <si>
    <t>1, 2</t>
  </si>
  <si>
    <t>Metodología estrategias para la construcción del plan anticorrupción y de atención al ciudadano.
Estándares para la construcción del plan anticorrupción y de atención al ciudadano</t>
  </si>
  <si>
    <t>2693  /  2012</t>
  </si>
  <si>
    <t>6, 7</t>
  </si>
  <si>
    <t>Temas prioritarios para avances en la masificación de la estrategia de gobierno en línea.
Modelo de gobierno en línea</t>
  </si>
  <si>
    <t>1083  /  2015</t>
  </si>
  <si>
    <t>Por medio del cual se expide el Decreto Único Reglamentario del Sector de Función Pública y demás decretos de modificaciones</t>
  </si>
  <si>
    <t>2911  /  2008</t>
  </si>
  <si>
    <t>por medio del cual se reglamenta parcialmente el Decreto 028 de 2008 en relación con las actividades de control integral, y se dictan otras disposiciones.</t>
  </si>
  <si>
    <t>2199  /  2015</t>
  </si>
  <si>
    <t>“Por el cual se corrige un yerro en la Ley 1712 de 2014.”</t>
  </si>
  <si>
    <t>3075  /  2005</t>
  </si>
  <si>
    <t>Por el cual se corrige un yerro en el artículo 75 de la Ley 962 de 2005, por la cual se dictan disposiciones sobre racionalización de trámites y procedimientos administrativos de los organismos y entidades del Estado y de los particulares que ejercen funciones públicas o prestan servicios públicos.</t>
  </si>
  <si>
    <t>1494  /  2015</t>
  </si>
  <si>
    <t>4, 26</t>
  </si>
  <si>
    <t xml:space="preserve">Corríjase el yerro contenido en el artículo 26 de la Ley 1712 de 2014. El artículo 26 de la Ley 1712 de 2014 quedará así: 
Respuesta a solicitud de acceso a información. </t>
  </si>
  <si>
    <t>152  /  1994</t>
  </si>
  <si>
    <t>4, 15, 29, 30,43,99,100</t>
  </si>
  <si>
    <t>De la participación administrativa como derecho de las personas, de las veedurías ciudadanas, Coordinación de las labores de formulación, evaluación, Informes al Congreso, Informes del Gobernador o Alcalde.
Evaluación</t>
  </si>
  <si>
    <t xml:space="preserve">393  /  1997 </t>
  </si>
  <si>
    <t>850  /  2003</t>
  </si>
  <si>
    <t>734  /  2002</t>
  </si>
  <si>
    <t>951  /  2005</t>
  </si>
  <si>
    <t>962  /  2005</t>
  </si>
  <si>
    <t>1474  /  2011</t>
  </si>
  <si>
    <t>1437  /  2011</t>
  </si>
  <si>
    <t>1712  /  2014</t>
  </si>
  <si>
    <t>1757  /  2015</t>
  </si>
  <si>
    <t>57  /  1985</t>
  </si>
  <si>
    <t>42  /  1993</t>
  </si>
  <si>
    <t>80  /  1993 </t>
  </si>
  <si>
    <t>87  /  1993</t>
  </si>
  <si>
    <t>2 Literal a) y f)
4 Literal del h) a la j)</t>
  </si>
  <si>
    <t>Objetivos del sistema de control interno.
Elementos para el Sistema de Control Interno. 
h. Establecimiento de mecanismos que faciliten el control ciudadano a la gestión de las entidades;
i. Establecimiento de sistemas modernos de información que faciliten la gestión y el control;
j.  Organización de métodos confiables para la evaluación de la gestión</t>
  </si>
  <si>
    <t>190  /  1995</t>
  </si>
  <si>
    <t>48, 51</t>
  </si>
  <si>
    <t>489  /  1998</t>
  </si>
  <si>
    <t>472  /  1998</t>
  </si>
  <si>
    <t>594  /  2000</t>
  </si>
  <si>
    <t>11,19,21,27</t>
  </si>
  <si>
    <t>Conformación archivos públicos, Soporte documental, Programas de gestión documental, Acceso y consulta de documentos.</t>
  </si>
  <si>
    <t xml:space="preserve">850  /  2003 </t>
  </si>
  <si>
    <t>962  /   2005</t>
  </si>
  <si>
    <t>909  /  2004</t>
  </si>
  <si>
    <t>“Por la cual se expiden normas que regulan el Empleo Público, la Carrera Administrativa, la Gerencia Pública y se dictan otras disposiciones.”</t>
  </si>
  <si>
    <t>1753  /   2015</t>
  </si>
  <si>
    <t>Por la cual se expide el Plan Nacional de Desarrollo 2014-2018 “Todos por un nuevo país”.</t>
  </si>
  <si>
    <t>Integración sistemas de gestión</t>
  </si>
  <si>
    <t xml:space="preserve">ley </t>
  </si>
  <si>
    <t>1955  /  2019</t>
  </si>
  <si>
    <t>Por el cual se expide el Plan Nacional de Desarrollo 2018-2022.
“Pacto por Colombia, Pacto por la Equidad”.</t>
  </si>
  <si>
    <t>Numeral 8,2 - 8,4 
Numeral 4.5.1</t>
  </si>
  <si>
    <t>Seguimiento y Medicion
Analisis de Datos
Medicion y Seguimiento del Desempeño</t>
  </si>
  <si>
    <t>1000  /  2009</t>
  </si>
  <si>
    <t>Norma Técnica de Calidad en la Gestión Pública</t>
  </si>
  <si>
    <t>22793  /  2011</t>
  </si>
  <si>
    <t>13337  /  2013</t>
  </si>
  <si>
    <t>5544  /  2003</t>
  </si>
  <si>
    <t>5580  /   2004</t>
  </si>
  <si>
    <t>2790 / 2015</t>
  </si>
  <si>
    <t>775 / 2005</t>
  </si>
  <si>
    <t>Por el cual se establece el Sistema Específico de Carrera Administrativa para las Superintendencias de la Administración Pública Nacional.</t>
  </si>
  <si>
    <t>Plan Anual de Gestión. Con fundamento en el marco constitucional y legal, cada Superintendente deberá aprobar para cada vigencia fiscal, a más tardar el 15 de diciembre de cada año, el Plan Anual de Gestión para el año siguiente, el cual para su elaboración y consolidación, definirá mecanismos de participación de todos los servidores públicos de la entidad respectiva.  En el Plan Anual de Gestión se identificarán todos los proyectos, actividades y funciones que deberá desarrollar la Superintendencia, y será la base para la concertación de objetivos y posterior evaluación de los servidores de carrera. 
Dicho Plan incluirá de manera detallada todas las metas operativas institucionales e individuales y las acciones de mejoramiento a las que se comprometerán cada Superintendencia, el Superintendente y cada uno de los servidores públicos de la entidad, durante la vigencia del Plan.</t>
  </si>
  <si>
    <t>2482 / 2012</t>
  </si>
  <si>
    <t>Por el cual se establecen los lineamientos generales para  la integración de la planeación y la gestión</t>
  </si>
  <si>
    <t xml:space="preserve">1081  /  2015 </t>
  </si>
  <si>
    <t>1084  /  2015</t>
  </si>
  <si>
    <t xml:space="preserve">Artículo 1.2.1.2. y otros </t>
  </si>
  <si>
    <t>Superintendencia de Industria y Comercio.</t>
  </si>
  <si>
    <t>1499 / 2017</t>
  </si>
  <si>
    <r>
      <t>Por medio del cual se modifica el Decreto 1083 de 2015, Decreto Único Reglamentario del Sector Función Pública, en lo relacionado con el Sistema de Gestión establecido en el artículo 133 de la Ley 1753 de 2015</t>
    </r>
    <r>
      <rPr>
        <sz val="10"/>
        <color rgb="FF707070"/>
        <rFont val="Arial"/>
        <family val="2"/>
      </rPr>
      <t>.</t>
    </r>
  </si>
  <si>
    <t>1074 /2015</t>
  </si>
  <si>
    <t xml:space="preserve">Directiva Presidencial </t>
  </si>
  <si>
    <t>N° 4  / l 2012</t>
  </si>
  <si>
    <t>Lineamientos para eficiencia administrativa y la política cero papel en la administración pública</t>
  </si>
  <si>
    <t>N° 9  /  2010</t>
  </si>
  <si>
    <t>Mediante el cual se dan directrices para la elaboración y articulación de los planes estratégicos sectoriales e institucionales e implementación del Sistema de Monitoreo de Gestión y Resultados.</t>
  </si>
  <si>
    <t xml:space="preserve">12600 / 2018 </t>
  </si>
  <si>
    <t>2790 / 1995</t>
  </si>
  <si>
    <t>Circular Externa</t>
  </si>
  <si>
    <t>.01/2018</t>
  </si>
  <si>
    <t xml:space="preserve">Lineamientos planeacion estratregica e Institucional   </t>
  </si>
  <si>
    <t xml:space="preserve">103 / 2015 </t>
  </si>
  <si>
    <t>Calcular el avance porcentual del cumplimiento de las metas del plan estratégico institucional (PEI) para el periodo evaluado</t>
  </si>
  <si>
    <t>Plan de Acción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</si>
</sst>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32" x14ac:knownFonts="1">
    <font>
      <sz val="11"/>
      <color theme="1"/>
      <name val="Calibri"/>
      <family val="2"/>
      <scheme val="minor"/>
    </font>
    <font>
      <b/>
      <sz val="11"/>
      <color theme="1"/>
      <name val="Calibri"/>
      <family val="2"/>
      <scheme val="minor"/>
    </font>
    <font>
      <b/>
      <sz val="18"/>
      <color rgb="FF2D3B89"/>
      <name val="Arial Black"/>
      <family val="2"/>
    </font>
    <font>
      <b/>
      <sz val="11"/>
      <color theme="0"/>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sz val="9"/>
      <color theme="0"/>
      <name val="Arial Black"/>
      <family val="2"/>
    </font>
    <font>
      <u/>
      <sz val="11"/>
      <color theme="10"/>
      <name val="Calibri"/>
      <family val="2"/>
      <scheme val="minor"/>
    </font>
    <font>
      <sz val="11"/>
      <color theme="1"/>
      <name val="Arial"/>
      <family val="2"/>
    </font>
    <font>
      <sz val="14"/>
      <color theme="1"/>
      <name val="Arial"/>
      <family val="2"/>
    </font>
    <font>
      <b/>
      <sz val="14"/>
      <color theme="1"/>
      <name val="Arial"/>
      <family val="2"/>
    </font>
    <font>
      <sz val="12"/>
      <color theme="1"/>
      <name val="Arial"/>
      <family val="2"/>
    </font>
    <font>
      <sz val="14"/>
      <name val="Arial"/>
      <family val="2"/>
    </font>
    <font>
      <b/>
      <sz val="16"/>
      <color rgb="FF2D3B89"/>
      <name val="Arial"/>
      <family val="2"/>
    </font>
    <font>
      <sz val="12"/>
      <name val="Arial"/>
      <family val="2"/>
    </font>
    <font>
      <sz val="10"/>
      <name val="Arial"/>
      <family val="2"/>
    </font>
    <font>
      <b/>
      <sz val="9"/>
      <name val="Arial Narrow"/>
      <family val="2"/>
    </font>
    <font>
      <sz val="9"/>
      <name val="Arial Narrow"/>
      <family val="2"/>
    </font>
    <font>
      <sz val="9"/>
      <color indexed="23"/>
      <name val="Arial Narrow"/>
      <family val="2"/>
    </font>
    <font>
      <b/>
      <u/>
      <sz val="11"/>
      <color theme="1"/>
      <name val="Calibri"/>
      <family val="2"/>
      <scheme val="minor"/>
    </font>
    <font>
      <b/>
      <sz val="11"/>
      <color theme="1"/>
      <name val="Arial"/>
      <family val="2"/>
    </font>
    <font>
      <sz val="11"/>
      <name val="Arial"/>
      <family val="2"/>
    </font>
    <font>
      <sz val="11"/>
      <color theme="0"/>
      <name val="Arial"/>
      <family val="2"/>
    </font>
    <font>
      <sz val="11"/>
      <color theme="1"/>
      <name val="Calibri"/>
      <family val="2"/>
      <scheme val="minor"/>
    </font>
    <font>
      <sz val="11"/>
      <color rgb="FFFF0000"/>
      <name val="Arial"/>
      <family val="2"/>
    </font>
    <font>
      <sz val="10"/>
      <color theme="1"/>
      <name val="Arial"/>
      <family val="2"/>
    </font>
    <font>
      <sz val="9"/>
      <color theme="1"/>
      <name val="Arial"/>
      <family val="2"/>
    </font>
    <font>
      <b/>
      <sz val="11"/>
      <name val="Arial"/>
      <family val="2"/>
    </font>
    <font>
      <sz val="11"/>
      <name val="Calibri"/>
      <family val="2"/>
      <scheme val="minor"/>
    </font>
    <font>
      <sz val="10"/>
      <color rgb="FF707070"/>
      <name val="Arial"/>
      <family val="2"/>
    </font>
  </fonts>
  <fills count="11">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rgb="FFFF0000"/>
        <bgColor indexed="64"/>
      </patternFill>
    </fill>
  </fills>
  <borders count="59">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medium">
        <color indexed="64"/>
      </top>
      <bottom style="hair">
        <color auto="1"/>
      </bottom>
      <diagonal/>
    </border>
    <border>
      <left/>
      <right style="medium">
        <color auto="1"/>
      </right>
      <top/>
      <bottom style="hair">
        <color auto="1"/>
      </bottom>
      <diagonal/>
    </border>
    <border>
      <left/>
      <right style="thin">
        <color indexed="64"/>
      </right>
      <top style="hair">
        <color auto="1"/>
      </top>
      <bottom style="hair">
        <color indexed="64"/>
      </bottom>
      <diagonal/>
    </border>
    <border>
      <left style="thin">
        <color auto="1"/>
      </left>
      <right/>
      <top style="thin">
        <color auto="1"/>
      </top>
      <bottom/>
      <diagonal/>
    </border>
    <border>
      <left style="thin">
        <color auto="1"/>
      </left>
      <right/>
      <top/>
      <bottom style="thin">
        <color auto="1"/>
      </bottom>
      <diagonal/>
    </border>
    <border>
      <left style="medium">
        <color auto="1"/>
      </left>
      <right style="hair">
        <color auto="1"/>
      </right>
      <top/>
      <bottom style="hair">
        <color auto="1"/>
      </bottom>
      <diagonal/>
    </border>
    <border>
      <left style="hair">
        <color auto="1"/>
      </left>
      <right style="medium">
        <color auto="1"/>
      </right>
      <top style="hair">
        <color auto="1"/>
      </top>
      <bottom/>
      <diagonal/>
    </border>
    <border>
      <left style="hair">
        <color auto="1"/>
      </left>
      <right style="medium">
        <color auto="1"/>
      </right>
      <top/>
      <bottom style="hair">
        <color auto="1"/>
      </bottom>
      <diagonal/>
    </border>
    <border>
      <left style="medium">
        <color indexed="64"/>
      </left>
      <right/>
      <top style="medium">
        <color indexed="64"/>
      </top>
      <bottom/>
      <diagonal/>
    </border>
    <border>
      <left/>
      <right/>
      <top style="medium">
        <color auto="1"/>
      </top>
      <bottom/>
      <diagonal/>
    </border>
    <border>
      <left/>
      <right style="hair">
        <color auto="1"/>
      </right>
      <top style="medium">
        <color indexed="64"/>
      </top>
      <bottom/>
      <diagonal/>
    </border>
    <border>
      <left style="hair">
        <color indexed="64"/>
      </left>
      <right/>
      <top style="medium">
        <color auto="1"/>
      </top>
      <bottom style="hair">
        <color auto="1"/>
      </bottom>
      <diagonal/>
    </border>
    <border>
      <left style="medium">
        <color indexed="64"/>
      </left>
      <right/>
      <top/>
      <bottom style="hair">
        <color auto="1"/>
      </bottom>
      <diagonal/>
    </border>
    <border>
      <left style="thin">
        <color auto="1"/>
      </left>
      <right style="thin">
        <color auto="1"/>
      </right>
      <top/>
      <bottom style="thin">
        <color auto="1"/>
      </bottom>
      <diagonal/>
    </border>
  </borders>
  <cellStyleXfs count="6">
    <xf numFmtId="0" fontId="0" fillId="0" borderId="0"/>
    <xf numFmtId="0" fontId="9" fillId="0" borderId="0" applyNumberFormat="0" applyFill="0" applyBorder="0" applyAlignment="0" applyProtection="0"/>
    <xf numFmtId="0" fontId="17" fillId="0" borderId="0"/>
    <xf numFmtId="0" fontId="17" fillId="0" borderId="0"/>
    <xf numFmtId="0" fontId="25" fillId="0" borderId="0"/>
    <xf numFmtId="164" fontId="25" fillId="0" borderId="0" applyFont="0" applyFill="0" applyBorder="0" applyAlignment="0" applyProtection="0"/>
  </cellStyleXfs>
  <cellXfs count="336">
    <xf numFmtId="0" fontId="0" fillId="0" borderId="0" xfId="0"/>
    <xf numFmtId="0" fontId="0" fillId="0" borderId="23" xfId="0" applyBorder="1"/>
    <xf numFmtId="0" fontId="0" fillId="0" borderId="0" xfId="0" applyBorder="1"/>
    <xf numFmtId="0" fontId="0" fillId="0" borderId="24" xfId="0" applyBorder="1"/>
    <xf numFmtId="0" fontId="10" fillId="0" borderId="0" xfId="0" applyFont="1"/>
    <xf numFmtId="0" fontId="13" fillId="0" borderId="0" xfId="0" applyFont="1" applyBorder="1"/>
    <xf numFmtId="0" fontId="10" fillId="0" borderId="0" xfId="0" applyFont="1" applyAlignment="1">
      <alignment vertical="center" wrapText="1"/>
    </xf>
    <xf numFmtId="0" fontId="11" fillId="0" borderId="8" xfId="0" applyFont="1" applyBorder="1"/>
    <xf numFmtId="0" fontId="11" fillId="0" borderId="13" xfId="0" applyFont="1" applyBorder="1"/>
    <xf numFmtId="0" fontId="11" fillId="0" borderId="0" xfId="0" applyFont="1" applyBorder="1"/>
    <xf numFmtId="0" fontId="11" fillId="0" borderId="12" xfId="0" applyFont="1" applyBorder="1"/>
    <xf numFmtId="0" fontId="11" fillId="0" borderId="14" xfId="0" applyFont="1" applyBorder="1"/>
    <xf numFmtId="0" fontId="11" fillId="0" borderId="15" xfId="0" applyFont="1" applyBorder="1"/>
    <xf numFmtId="0" fontId="7" fillId="2" borderId="31" xfId="0" applyFont="1" applyFill="1" applyBorder="1" applyAlignment="1">
      <alignment vertical="center"/>
    </xf>
    <xf numFmtId="0" fontId="10" fillId="0" borderId="24" xfId="0" applyFont="1" applyBorder="1"/>
    <xf numFmtId="0" fontId="11" fillId="0" borderId="38" xfId="0" applyFont="1" applyBorder="1"/>
    <xf numFmtId="0" fontId="11" fillId="0" borderId="39" xfId="0" applyFont="1" applyBorder="1"/>
    <xf numFmtId="0" fontId="13" fillId="0" borderId="23" xfId="0" applyFont="1" applyBorder="1"/>
    <xf numFmtId="0" fontId="11" fillId="0" borderId="28" xfId="0" applyFont="1" applyBorder="1"/>
    <xf numFmtId="0" fontId="10" fillId="0" borderId="29" xfId="0" applyFont="1" applyBorder="1"/>
    <xf numFmtId="0" fontId="7" fillId="3" borderId="32" xfId="0" applyFont="1" applyFill="1" applyBorder="1" applyAlignment="1">
      <alignment vertical="center"/>
    </xf>
    <xf numFmtId="0" fontId="7" fillId="2" borderId="10" xfId="0" applyFont="1" applyFill="1" applyBorder="1" applyAlignment="1">
      <alignment horizontal="center" vertical="center"/>
    </xf>
    <xf numFmtId="0" fontId="4" fillId="0" borderId="0" xfId="0" applyFont="1" applyBorder="1" applyAlignment="1"/>
    <xf numFmtId="0" fontId="7" fillId="4" borderId="6" xfId="0"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0" fillId="0" borderId="0" xfId="0" applyFill="1" applyAlignment="1">
      <alignment vertical="center"/>
    </xf>
    <xf numFmtId="0" fontId="7" fillId="4" borderId="7" xfId="0" applyFont="1" applyFill="1" applyBorder="1" applyAlignment="1">
      <alignment vertical="center"/>
    </xf>
    <xf numFmtId="0" fontId="0" fillId="0" borderId="0" xfId="0" applyFill="1" applyAlignment="1">
      <alignment wrapText="1"/>
    </xf>
    <xf numFmtId="0" fontId="1" fillId="0" borderId="0" xfId="0" applyFont="1" applyAlignment="1">
      <alignment horizontal="center" wrapText="1"/>
    </xf>
    <xf numFmtId="0" fontId="0" fillId="0" borderId="0" xfId="0" applyAlignment="1">
      <alignment wrapText="1"/>
    </xf>
    <xf numFmtId="0" fontId="0" fillId="0" borderId="0" xfId="0" applyAlignment="1">
      <alignment vertical="center" wrapText="1"/>
    </xf>
    <xf numFmtId="0" fontId="0" fillId="0" borderId="0" xfId="0" applyFill="1" applyAlignment="1">
      <alignment vertical="center" wrapText="1"/>
    </xf>
    <xf numFmtId="0" fontId="1" fillId="0" borderId="0" xfId="0" applyFont="1" applyAlignment="1">
      <alignment horizontal="center" vertical="center" wrapText="1"/>
    </xf>
    <xf numFmtId="0" fontId="3" fillId="0" borderId="0" xfId="0" applyFont="1" applyFill="1" applyBorder="1" applyAlignment="1">
      <alignment vertical="center" wrapText="1"/>
    </xf>
    <xf numFmtId="0" fontId="5" fillId="0" borderId="1" xfId="0" applyFont="1" applyBorder="1" applyAlignment="1">
      <alignment horizontal="center" vertical="center" wrapText="1"/>
    </xf>
    <xf numFmtId="0" fontId="8" fillId="4" borderId="3" xfId="0" applyFont="1" applyFill="1" applyBorder="1" applyAlignment="1">
      <alignment horizontal="center" vertical="center" wrapText="1"/>
    </xf>
    <xf numFmtId="0" fontId="6" fillId="4" borderId="0" xfId="0" applyFont="1" applyFill="1" applyBorder="1" applyAlignment="1">
      <alignment vertical="center" wrapText="1"/>
    </xf>
    <xf numFmtId="0" fontId="6" fillId="0" borderId="0" xfId="0" applyFont="1" applyFill="1" applyBorder="1" applyAlignment="1">
      <alignment vertical="center" wrapText="1"/>
    </xf>
    <xf numFmtId="0" fontId="5" fillId="0" borderId="6" xfId="0" applyFont="1" applyBorder="1" applyAlignment="1">
      <alignment vertical="center" wrapText="1"/>
    </xf>
    <xf numFmtId="0" fontId="6" fillId="0" borderId="23" xfId="0" applyFont="1" applyFill="1" applyBorder="1" applyAlignment="1">
      <alignment vertical="center" wrapText="1"/>
    </xf>
    <xf numFmtId="0" fontId="6" fillId="0" borderId="24" xfId="0" applyFont="1" applyFill="1" applyBorder="1" applyAlignment="1">
      <alignment vertical="center" wrapText="1"/>
    </xf>
    <xf numFmtId="0" fontId="7" fillId="2" borderId="31" xfId="0" applyFont="1" applyFill="1" applyBorder="1" applyAlignment="1">
      <alignment horizontal="center" vertical="center"/>
    </xf>
    <xf numFmtId="0" fontId="7" fillId="2" borderId="37" xfId="0" applyFont="1" applyFill="1" applyBorder="1" applyAlignment="1">
      <alignment vertical="center"/>
    </xf>
    <xf numFmtId="0" fontId="18" fillId="0" borderId="0" xfId="2" applyFont="1" applyFill="1" applyBorder="1" applyAlignment="1" applyProtection="1">
      <alignment vertical="center" wrapText="1"/>
      <protection locked="0"/>
    </xf>
    <xf numFmtId="0" fontId="19" fillId="0" borderId="0" xfId="2" applyFont="1" applyFill="1" applyBorder="1" applyAlignment="1" applyProtection="1">
      <alignment vertical="center" wrapText="1"/>
      <protection locked="0"/>
    </xf>
    <xf numFmtId="0" fontId="19" fillId="0" borderId="0" xfId="2" applyFont="1" applyFill="1" applyBorder="1" applyAlignment="1" applyProtection="1">
      <alignment horizontal="left" vertical="center" wrapText="1" indent="2"/>
      <protection locked="0"/>
    </xf>
    <xf numFmtId="0" fontId="14" fillId="0" borderId="4" xfId="0" applyFont="1" applyFill="1" applyBorder="1" applyAlignment="1">
      <alignment vertical="center"/>
    </xf>
    <xf numFmtId="0" fontId="4" fillId="0" borderId="19" xfId="0" applyFont="1" applyBorder="1" applyAlignment="1">
      <alignment horizont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21" fillId="0" borderId="0" xfId="0" applyFont="1"/>
    <xf numFmtId="0" fontId="7" fillId="3" borderId="30" xfId="0" applyFont="1" applyFill="1" applyBorder="1" applyAlignment="1">
      <alignment horizontal="center" vertical="center"/>
    </xf>
    <xf numFmtId="0" fontId="10" fillId="0" borderId="19"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22" fillId="0" borderId="1" xfId="0" applyFont="1" applyBorder="1" applyAlignment="1">
      <alignment horizontal="center" vertical="center"/>
    </xf>
    <xf numFmtId="0" fontId="24" fillId="4" borderId="0" xfId="0" applyFont="1" applyFill="1" applyBorder="1" applyAlignment="1">
      <alignment horizontal="center"/>
    </xf>
    <xf numFmtId="0" fontId="10" fillId="0" borderId="6" xfId="0" applyFont="1" applyBorder="1" applyAlignment="1">
      <alignment horizontal="center" vertical="center"/>
    </xf>
    <xf numFmtId="0" fontId="24" fillId="0" borderId="0" xfId="0" applyFont="1" applyFill="1" applyBorder="1" applyAlignment="1">
      <alignment vertical="center" wrapText="1"/>
    </xf>
    <xf numFmtId="0" fontId="10" fillId="0" borderId="0" xfId="0" applyFont="1" applyBorder="1" applyAlignment="1">
      <alignment horizontal="center" vertical="center"/>
    </xf>
    <xf numFmtId="0" fontId="12" fillId="0" borderId="33" xfId="0" applyFont="1" applyBorder="1" applyAlignment="1">
      <alignment horizontal="center" vertical="center"/>
    </xf>
    <xf numFmtId="0" fontId="10" fillId="0" borderId="3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0" xfId="0" applyFont="1" applyBorder="1" applyAlignment="1">
      <alignment horizontal="justify" vertical="center"/>
    </xf>
    <xf numFmtId="0" fontId="22" fillId="0" borderId="0" xfId="0" applyFont="1" applyBorder="1" applyAlignment="1">
      <alignment horizontal="center" vertical="center"/>
    </xf>
    <xf numFmtId="0" fontId="10" fillId="0" borderId="0" xfId="0" applyFont="1" applyBorder="1" applyAlignment="1">
      <alignment horizontal="center" vertical="center" wrapText="1"/>
    </xf>
    <xf numFmtId="0" fontId="10" fillId="0" borderId="24" xfId="0" applyFont="1" applyBorder="1" applyAlignment="1">
      <alignment horizontal="center" vertical="center" wrapText="1"/>
    </xf>
    <xf numFmtId="0" fontId="27" fillId="0" borderId="33" xfId="0" applyFont="1" applyBorder="1" applyAlignment="1">
      <alignment horizontal="center" vertical="center"/>
    </xf>
    <xf numFmtId="0" fontId="27" fillId="0" borderId="0" xfId="0" applyFont="1"/>
    <xf numFmtId="0" fontId="17" fillId="0" borderId="33" xfId="0" applyFont="1" applyFill="1" applyBorder="1" applyAlignment="1">
      <alignment horizontal="left" vertical="center" wrapText="1"/>
    </xf>
    <xf numFmtId="0" fontId="10" fillId="0" borderId="31" xfId="0" applyFont="1" applyBorder="1" applyAlignment="1">
      <alignment horizontal="center" vertical="center" wrapText="1"/>
    </xf>
    <xf numFmtId="0" fontId="27" fillId="0" borderId="33" xfId="0" applyFont="1" applyBorder="1" applyAlignment="1">
      <alignment wrapText="1"/>
    </xf>
    <xf numFmtId="0" fontId="27" fillId="0" borderId="33" xfId="0" applyFont="1" applyBorder="1"/>
    <xf numFmtId="0" fontId="4" fillId="0" borderId="19" xfId="0" applyFont="1" applyBorder="1" applyAlignment="1">
      <alignment horizontal="center"/>
    </xf>
    <xf numFmtId="0" fontId="10" fillId="0" borderId="3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Border="1" applyAlignment="1">
      <alignment horizontal="center"/>
    </xf>
    <xf numFmtId="0" fontId="8" fillId="4" borderId="19" xfId="0" applyFont="1" applyFill="1" applyBorder="1" applyAlignment="1">
      <alignment horizontal="center" vertical="center" wrapText="1"/>
    </xf>
    <xf numFmtId="0" fontId="10" fillId="0" borderId="3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Border="1" applyAlignment="1">
      <alignment horizontal="center"/>
    </xf>
    <xf numFmtId="0" fontId="10" fillId="0" borderId="0" xfId="0" applyFont="1" applyFill="1" applyBorder="1" applyAlignment="1">
      <alignment horizontal="justify" vertical="center" wrapText="1"/>
    </xf>
    <xf numFmtId="0" fontId="10" fillId="0" borderId="26"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10" fillId="0" borderId="3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Border="1" applyAlignment="1">
      <alignment horizontal="center"/>
    </xf>
    <xf numFmtId="0" fontId="23" fillId="0" borderId="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0" xfId="0" applyFont="1" applyFill="1" applyBorder="1" applyAlignment="1">
      <alignment horizontal="center"/>
    </xf>
    <xf numFmtId="0" fontId="29" fillId="0" borderId="1"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0" xfId="0" applyFont="1" applyFill="1" applyBorder="1" applyAlignment="1">
      <alignment vertical="center" wrapText="1"/>
    </xf>
    <xf numFmtId="0" fontId="23" fillId="0" borderId="6" xfId="0" applyFont="1" applyFill="1" applyBorder="1" applyAlignment="1">
      <alignment horizontal="center"/>
    </xf>
    <xf numFmtId="0" fontId="23" fillId="0" borderId="1" xfId="0" applyFont="1" applyBorder="1" applyAlignment="1">
      <alignment horizontal="center" vertical="center" wrapText="1"/>
    </xf>
    <xf numFmtId="0" fontId="23" fillId="0" borderId="26" xfId="0" applyFont="1" applyBorder="1" applyAlignment="1">
      <alignment horizontal="center" vertical="center" wrapText="1"/>
    </xf>
    <xf numFmtId="0" fontId="17" fillId="0" borderId="23"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0" xfId="0" applyFont="1" applyFill="1" applyBorder="1" applyAlignment="1">
      <alignment horizontal="center" vertical="center" wrapText="1"/>
    </xf>
    <xf numFmtId="0" fontId="30" fillId="0" borderId="0" xfId="0" applyFont="1" applyBorder="1"/>
    <xf numFmtId="0" fontId="29" fillId="0" borderId="1"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7" xfId="0" applyFont="1" applyFill="1" applyBorder="1" applyAlignment="1">
      <alignment horizontal="center" vertical="center" wrapText="1"/>
    </xf>
    <xf numFmtId="0" fontId="29" fillId="0" borderId="0" xfId="0" applyFont="1" applyBorder="1" applyAlignment="1">
      <alignment horizontal="center" vertical="center" wrapText="1"/>
    </xf>
    <xf numFmtId="0" fontId="23" fillId="0" borderId="0" xfId="0" applyFont="1" applyBorder="1" applyAlignment="1">
      <alignment vertical="center" wrapText="1"/>
    </xf>
    <xf numFmtId="0" fontId="23" fillId="0" borderId="24" xfId="0" applyFont="1" applyBorder="1" applyAlignment="1">
      <alignment horizontal="center" vertical="center" wrapText="1"/>
    </xf>
    <xf numFmtId="0" fontId="29" fillId="0" borderId="1"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19"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0"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0" fillId="0" borderId="22" xfId="0" applyBorder="1" applyAlignment="1">
      <alignment horizontal="center" vertical="center"/>
    </xf>
    <xf numFmtId="0" fontId="0" fillId="0" borderId="25" xfId="0" applyBorder="1" applyAlignment="1">
      <alignment horizontal="center" vertical="center"/>
    </xf>
    <xf numFmtId="14" fontId="0" fillId="0" borderId="25" xfId="0" applyNumberFormat="1" applyBorder="1" applyAlignment="1">
      <alignment horizontal="center" vertical="center"/>
    </xf>
    <xf numFmtId="0" fontId="10" fillId="0" borderId="33" xfId="0" applyFont="1" applyBorder="1" applyAlignment="1">
      <alignment horizontal="center" vertical="center"/>
    </xf>
    <xf numFmtId="14" fontId="10" fillId="0" borderId="33" xfId="0" applyNumberFormat="1" applyFont="1" applyBorder="1" applyAlignment="1">
      <alignment horizontal="center" vertical="center"/>
    </xf>
    <xf numFmtId="0" fontId="10" fillId="0" borderId="0" xfId="0" applyFont="1" applyAlignment="1">
      <alignment horizontal="left"/>
    </xf>
    <xf numFmtId="0" fontId="22" fillId="9" borderId="33" xfId="0" applyFont="1" applyFill="1" applyBorder="1" applyAlignment="1">
      <alignment horizontal="left" vertical="center" wrapText="1"/>
    </xf>
    <xf numFmtId="0" fontId="22" fillId="9" borderId="33" xfId="0" applyFont="1" applyFill="1" applyBorder="1" applyAlignment="1">
      <alignment horizontal="center" vertical="center" wrapText="1"/>
    </xf>
    <xf numFmtId="0" fontId="17" fillId="0" borderId="33" xfId="0" applyFont="1" applyFill="1" applyBorder="1" applyAlignment="1">
      <alignment horizontal="left" vertical="top" wrapText="1"/>
    </xf>
    <xf numFmtId="0" fontId="28" fillId="0" borderId="0" xfId="0" applyFont="1" applyAlignment="1">
      <alignment horizontal="center" vertical="center"/>
    </xf>
    <xf numFmtId="0" fontId="28" fillId="0" borderId="0" xfId="0" applyFont="1"/>
    <xf numFmtId="0" fontId="27" fillId="0" borderId="23" xfId="0" applyFont="1" applyBorder="1" applyAlignment="1">
      <alignment horizontal="left" vertical="center"/>
    </xf>
    <xf numFmtId="0" fontId="27" fillId="0" borderId="33" xfId="0" applyFont="1" applyBorder="1" applyAlignment="1">
      <alignment vertical="center"/>
    </xf>
    <xf numFmtId="0" fontId="27" fillId="0" borderId="33" xfId="0" applyFont="1" applyFill="1" applyBorder="1" applyAlignment="1">
      <alignment horizontal="left" vertical="center"/>
    </xf>
    <xf numFmtId="0" fontId="27" fillId="0" borderId="33" xfId="0" applyFont="1" applyFill="1" applyBorder="1" applyAlignment="1">
      <alignment horizontal="center" vertical="center"/>
    </xf>
    <xf numFmtId="0" fontId="27" fillId="0" borderId="33" xfId="0" applyFont="1" applyFill="1" applyBorder="1" applyAlignment="1">
      <alignment horizontal="center" vertical="center" wrapText="1"/>
    </xf>
    <xf numFmtId="0" fontId="27" fillId="0" borderId="33" xfId="0" applyFont="1" applyBorder="1" applyAlignment="1">
      <alignment horizontal="left" vertical="center"/>
    </xf>
    <xf numFmtId="0" fontId="27" fillId="0" borderId="33" xfId="0" applyFont="1" applyBorder="1" applyAlignment="1">
      <alignment horizontal="justify" vertical="center"/>
    </xf>
    <xf numFmtId="0" fontId="27" fillId="0" borderId="58" xfId="0" applyFont="1" applyFill="1" applyBorder="1" applyAlignment="1">
      <alignment horizontal="left" vertical="center"/>
    </xf>
    <xf numFmtId="0" fontId="27" fillId="0" borderId="58" xfId="0" applyFont="1" applyFill="1" applyBorder="1" applyAlignment="1">
      <alignment horizontal="center" vertical="center"/>
    </xf>
    <xf numFmtId="0" fontId="27" fillId="0" borderId="58" xfId="0" applyFont="1" applyFill="1" applyBorder="1" applyAlignment="1">
      <alignment horizontal="center" vertical="center" wrapText="1"/>
    </xf>
    <xf numFmtId="17" fontId="27" fillId="0" borderId="33" xfId="5" applyNumberFormat="1" applyFont="1" applyBorder="1"/>
    <xf numFmtId="0" fontId="28" fillId="0" borderId="0" xfId="0" applyFont="1" applyAlignment="1">
      <alignment horizontal="left"/>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57" xfId="0" applyFont="1" applyBorder="1" applyAlignment="1">
      <alignment horizontal="center" vertical="center"/>
    </xf>
    <xf numFmtId="0" fontId="2" fillId="0" borderId="5" xfId="0" applyFont="1" applyBorder="1" applyAlignment="1">
      <alignment horizontal="center" vertical="center"/>
    </xf>
    <xf numFmtId="0" fontId="2" fillId="0" borderId="18" xfId="0" applyFont="1" applyBorder="1" applyAlignment="1">
      <alignment horizontal="center" vertical="center"/>
    </xf>
    <xf numFmtId="0" fontId="6" fillId="2" borderId="56"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2" xfId="0" applyFont="1" applyFill="1" applyBorder="1" applyAlignment="1">
      <alignment horizontal="center" vertical="center"/>
    </xf>
    <xf numFmtId="0" fontId="10" fillId="0" borderId="1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2" xfId="0" applyFont="1" applyFill="1" applyBorder="1" applyAlignment="1">
      <alignment horizontal="center" vertical="center"/>
    </xf>
    <xf numFmtId="0" fontId="23" fillId="0" borderId="4"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4" fillId="0" borderId="0" xfId="0" applyFont="1" applyBorder="1" applyAlignment="1">
      <alignment horizontal="center"/>
    </xf>
    <xf numFmtId="0" fontId="8" fillId="3" borderId="32" xfId="0" applyFont="1" applyFill="1" applyBorder="1" applyAlignment="1">
      <alignment horizontal="center" vertical="center" wrapText="1"/>
    </xf>
    <xf numFmtId="0" fontId="8" fillId="3" borderId="50"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10" fillId="0" borderId="16" xfId="0" applyFont="1" applyBorder="1" applyAlignment="1">
      <alignment horizontal="center" vertical="center" wrapText="1"/>
    </xf>
    <xf numFmtId="0" fontId="10" fillId="0" borderId="2" xfId="0" applyFont="1" applyBorder="1" applyAlignment="1">
      <alignment horizontal="center" vertical="center"/>
    </xf>
    <xf numFmtId="0" fontId="7" fillId="0" borderId="36"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6" fillId="0" borderId="3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6" fillId="0" borderId="10"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8" xfId="0" applyFont="1" applyBorder="1" applyAlignment="1">
      <alignment horizontal="center" vertical="center" wrapText="1"/>
    </xf>
    <xf numFmtId="0" fontId="3" fillId="2" borderId="1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7" fillId="2" borderId="1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13" fillId="0" borderId="16"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7" fillId="4" borderId="7" xfId="0" applyFont="1" applyFill="1" applyBorder="1" applyAlignment="1">
      <alignment horizontal="center" vertical="center"/>
    </xf>
    <xf numFmtId="0" fontId="16" fillId="4" borderId="4" xfId="0" applyFont="1" applyFill="1" applyBorder="1" applyAlignment="1">
      <alignment horizontal="justify" vertical="center" wrapText="1"/>
    </xf>
    <xf numFmtId="0" fontId="16" fillId="4" borderId="4" xfId="0" applyFont="1" applyFill="1" applyBorder="1" applyAlignment="1">
      <alignment horizontal="justify" vertical="center"/>
    </xf>
    <xf numFmtId="0" fontId="16" fillId="4" borderId="25" xfId="0" applyFont="1" applyFill="1" applyBorder="1" applyAlignment="1">
      <alignment horizontal="justify"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10" fillId="0" borderId="6" xfId="0" applyFont="1" applyBorder="1" applyAlignment="1">
      <alignment horizontal="center" vertical="center" wrapText="1"/>
    </xf>
    <xf numFmtId="0" fontId="6" fillId="2" borderId="5" xfId="0" applyFont="1" applyFill="1" applyBorder="1" applyAlignment="1">
      <alignment horizontal="center" vertical="center"/>
    </xf>
    <xf numFmtId="0" fontId="6" fillId="2" borderId="46" xfId="0" applyFont="1" applyFill="1" applyBorder="1" applyAlignment="1">
      <alignment horizontal="center" vertical="center"/>
    </xf>
    <xf numFmtId="0" fontId="23" fillId="0" borderId="16" xfId="0" applyFont="1" applyBorder="1" applyAlignment="1">
      <alignment horizontal="left" vertical="center"/>
    </xf>
    <xf numFmtId="0" fontId="23" fillId="0" borderId="4" xfId="0" applyFont="1" applyBorder="1" applyAlignment="1">
      <alignment horizontal="left" vertical="center"/>
    </xf>
    <xf numFmtId="0" fontId="23" fillId="0" borderId="25" xfId="0" applyFont="1" applyBorder="1" applyAlignment="1">
      <alignment horizontal="left" vertical="center"/>
    </xf>
    <xf numFmtId="0" fontId="7" fillId="2" borderId="36" xfId="0" applyFont="1" applyFill="1" applyBorder="1" applyAlignment="1">
      <alignment horizontal="center" vertical="center"/>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4" fillId="0" borderId="23" xfId="0" applyFont="1" applyBorder="1" applyAlignment="1">
      <alignment horizontal="center"/>
    </xf>
    <xf numFmtId="0" fontId="4" fillId="0" borderId="24" xfId="0" applyFont="1" applyBorder="1" applyAlignment="1">
      <alignment horizontal="center"/>
    </xf>
    <xf numFmtId="0" fontId="3" fillId="2" borderId="3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7" xfId="0" applyFont="1" applyBorder="1" applyAlignment="1">
      <alignment horizontal="center"/>
    </xf>
    <xf numFmtId="0" fontId="6" fillId="2" borderId="1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23" fillId="0" borderId="16" xfId="0" applyFont="1" applyBorder="1" applyAlignment="1">
      <alignment horizontal="center" vertical="center" wrapText="1"/>
    </xf>
    <xf numFmtId="0" fontId="23" fillId="0" borderId="2" xfId="0" applyFont="1" applyBorder="1" applyAlignment="1">
      <alignment horizontal="center" vertical="center" wrapText="1"/>
    </xf>
    <xf numFmtId="0" fontId="3" fillId="2" borderId="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23" fillId="0" borderId="16" xfId="0" applyFont="1" applyBorder="1" applyAlignment="1">
      <alignment horizontal="center" vertical="center"/>
    </xf>
    <xf numFmtId="0" fontId="23" fillId="0" borderId="2" xfId="0" applyFont="1" applyBorder="1" applyAlignment="1">
      <alignment horizontal="center" vertical="center"/>
    </xf>
    <xf numFmtId="0" fontId="10" fillId="0" borderId="2" xfId="0" applyFont="1" applyFill="1" applyBorder="1" applyAlignment="1">
      <alignment horizontal="center" vertical="center"/>
    </xf>
    <xf numFmtId="0" fontId="8" fillId="3" borderId="5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0" fillId="0" borderId="23" xfId="0"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5" fillId="0" borderId="18" xfId="0" applyFont="1" applyBorder="1" applyAlignment="1">
      <alignment horizontal="center"/>
    </xf>
    <xf numFmtId="0" fontId="5" fillId="0" borderId="2" xfId="0" applyFont="1" applyBorder="1" applyAlignment="1">
      <alignment horizontal="center"/>
    </xf>
    <xf numFmtId="0" fontId="5" fillId="0" borderId="11" xfId="0" applyFont="1" applyBorder="1" applyAlignment="1">
      <alignment horizontal="center"/>
    </xf>
    <xf numFmtId="0" fontId="4" fillId="0" borderId="19" xfId="0" applyFont="1" applyBorder="1" applyAlignment="1">
      <alignment horizontal="center"/>
    </xf>
    <xf numFmtId="0" fontId="7" fillId="2" borderId="3"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4" fillId="0" borderId="25" xfId="0" applyFont="1" applyBorder="1" applyAlignment="1">
      <alignment horizontal="center"/>
    </xf>
    <xf numFmtId="0" fontId="13" fillId="0" borderId="3"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7" fillId="2" borderId="25" xfId="0" applyFont="1" applyFill="1" applyBorder="1" applyAlignment="1">
      <alignment horizontal="center" vertical="center"/>
    </xf>
    <xf numFmtId="0" fontId="8" fillId="4" borderId="6" xfId="0" applyFont="1" applyFill="1" applyBorder="1" applyAlignment="1">
      <alignment horizontal="center"/>
    </xf>
    <xf numFmtId="0" fontId="8" fillId="4" borderId="7" xfId="0" applyFont="1" applyFill="1" applyBorder="1" applyAlignment="1">
      <alignment horizontal="center"/>
    </xf>
    <xf numFmtId="0" fontId="8" fillId="3" borderId="10"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23" fillId="0" borderId="4" xfId="0" applyFont="1" applyBorder="1" applyAlignment="1">
      <alignment horizontal="center" vertical="center" wrapText="1"/>
    </xf>
    <xf numFmtId="0" fontId="7" fillId="2" borderId="1" xfId="0"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26" xfId="0" applyFont="1" applyFill="1" applyBorder="1" applyAlignment="1">
      <alignment horizontal="left" vertical="center"/>
    </xf>
    <xf numFmtId="0" fontId="10" fillId="0" borderId="31" xfId="0" applyFont="1" applyBorder="1" applyAlignment="1">
      <alignment horizontal="center"/>
    </xf>
    <xf numFmtId="0" fontId="10" fillId="0" borderId="1" xfId="0" applyFont="1" applyBorder="1" applyAlignment="1">
      <alignment horizontal="center"/>
    </xf>
    <xf numFmtId="0" fontId="10" fillId="0" borderId="26" xfId="0" applyFont="1" applyBorder="1" applyAlignment="1">
      <alignment horizontal="center"/>
    </xf>
    <xf numFmtId="0" fontId="7" fillId="3" borderId="43"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44" xfId="0" applyFont="1" applyFill="1" applyBorder="1" applyAlignment="1">
      <alignment horizontal="center" vertical="center" wrapText="1"/>
    </xf>
    <xf numFmtId="9" fontId="12" fillId="0" borderId="43" xfId="0" applyNumberFormat="1" applyFont="1" applyBorder="1" applyAlignment="1">
      <alignment horizontal="center" vertical="center"/>
    </xf>
    <xf numFmtId="0" fontId="12" fillId="0" borderId="40" xfId="0" applyFont="1" applyBorder="1" applyAlignment="1">
      <alignment horizontal="center" vertical="center"/>
    </xf>
    <xf numFmtId="0" fontId="12" fillId="0" borderId="44" xfId="0" applyFont="1" applyBorder="1" applyAlignment="1">
      <alignment horizontal="center" vertical="center"/>
    </xf>
    <xf numFmtId="0" fontId="11" fillId="0" borderId="43" xfId="0" applyFont="1" applyBorder="1" applyAlignment="1">
      <alignment horizontal="center" vertical="center" wrapText="1"/>
    </xf>
    <xf numFmtId="0" fontId="11" fillId="0" borderId="40" xfId="0" applyFont="1" applyBorder="1" applyAlignment="1">
      <alignment horizontal="center" vertical="center"/>
    </xf>
    <xf numFmtId="0" fontId="11" fillId="0" borderId="44" xfId="0" applyFont="1" applyBorder="1" applyAlignment="1">
      <alignment horizontal="center" vertical="center"/>
    </xf>
    <xf numFmtId="0" fontId="13" fillId="0" borderId="1" xfId="0" applyFont="1" applyFill="1" applyBorder="1" applyAlignment="1">
      <alignment horizontal="center" vertical="center"/>
    </xf>
    <xf numFmtId="0" fontId="7" fillId="3" borderId="31"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4" xfId="1" applyFont="1" applyFill="1" applyBorder="1" applyAlignment="1">
      <alignment horizontal="center" vertical="center"/>
    </xf>
    <xf numFmtId="0" fontId="14" fillId="0" borderId="2" xfId="1" applyFont="1" applyFill="1" applyBorder="1" applyAlignment="1">
      <alignment horizontal="center" vertical="center"/>
    </xf>
    <xf numFmtId="0" fontId="14" fillId="0" borderId="47" xfId="0" applyFont="1" applyFill="1" applyBorder="1" applyAlignment="1">
      <alignment horizontal="center" vertical="center"/>
    </xf>
    <xf numFmtId="0" fontId="10" fillId="0" borderId="1" xfId="0" applyFont="1" applyFill="1" applyBorder="1" applyAlignment="1">
      <alignment horizontal="justify" vertical="center"/>
    </xf>
    <xf numFmtId="0" fontId="10" fillId="0" borderId="26" xfId="0" applyFont="1" applyFill="1" applyBorder="1" applyAlignment="1">
      <alignment horizontal="justify" vertical="center"/>
    </xf>
    <xf numFmtId="0" fontId="10" fillId="0" borderId="1" xfId="0" applyFont="1" applyBorder="1" applyAlignment="1">
      <alignment horizontal="justify" vertical="center"/>
    </xf>
    <xf numFmtId="0" fontId="10" fillId="0" borderId="26" xfId="0" applyFont="1" applyBorder="1" applyAlignment="1">
      <alignment horizontal="justify" vertical="center"/>
    </xf>
    <xf numFmtId="0" fontId="7" fillId="0" borderId="3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27" xfId="0" applyFont="1" applyFill="1" applyBorder="1" applyAlignment="1">
      <alignment horizontal="center" vertical="center"/>
    </xf>
    <xf numFmtId="0" fontId="10" fillId="0" borderId="41"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1" xfId="0" applyFont="1" applyBorder="1" applyAlignment="1">
      <alignment horizontal="center" vertical="center"/>
    </xf>
    <xf numFmtId="0" fontId="10" fillId="0" borderId="42" xfId="0" applyFont="1" applyBorder="1" applyAlignment="1">
      <alignment horizontal="center" vertical="center"/>
    </xf>
    <xf numFmtId="0" fontId="10" fillId="0" borderId="4" xfId="0" applyFont="1" applyBorder="1" applyAlignment="1">
      <alignment horizontal="justify" vertical="center"/>
    </xf>
    <xf numFmtId="0" fontId="10" fillId="0" borderId="25" xfId="0" applyFont="1" applyBorder="1" applyAlignment="1">
      <alignment horizontal="justify" vertic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10" fillId="0" borderId="34" xfId="0" applyFont="1" applyBorder="1" applyAlignment="1">
      <alignment horizontal="center"/>
    </xf>
    <xf numFmtId="0" fontId="10" fillId="0" borderId="35"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7" fillId="2" borderId="1" xfId="0" applyFont="1" applyFill="1" applyBorder="1" applyAlignment="1">
      <alignment horizontal="center" vertical="center"/>
    </xf>
    <xf numFmtId="0" fontId="10" fillId="0" borderId="36" xfId="0" applyFont="1" applyBorder="1" applyAlignment="1">
      <alignment horizontal="center"/>
    </xf>
    <xf numFmtId="0" fontId="10" fillId="0" borderId="4" xfId="0" applyFont="1" applyBorder="1" applyAlignment="1">
      <alignment horizontal="center"/>
    </xf>
    <xf numFmtId="0" fontId="10" fillId="0" borderId="25" xfId="0" applyFont="1" applyBorder="1" applyAlignment="1">
      <alignment horizontal="center"/>
    </xf>
    <xf numFmtId="0" fontId="23" fillId="0" borderId="16" xfId="0" applyFont="1" applyFill="1" applyBorder="1" applyAlignment="1">
      <alignment horizontal="left" vertical="center"/>
    </xf>
    <xf numFmtId="0" fontId="23" fillId="0" borderId="4" xfId="0" applyFont="1" applyFill="1" applyBorder="1" applyAlignment="1">
      <alignment horizontal="left" vertical="center"/>
    </xf>
    <xf numFmtId="0" fontId="23" fillId="0" borderId="2" xfId="0" applyFont="1" applyFill="1" applyBorder="1" applyAlignment="1">
      <alignment horizontal="left" vertical="center"/>
    </xf>
    <xf numFmtId="0" fontId="15" fillId="0" borderId="36" xfId="0" applyFont="1" applyBorder="1" applyAlignment="1">
      <alignment horizontal="center" vertical="center"/>
    </xf>
    <xf numFmtId="0" fontId="15" fillId="0" borderId="4" xfId="0" applyFont="1" applyBorder="1" applyAlignment="1">
      <alignment horizontal="center" vertical="center"/>
    </xf>
    <xf numFmtId="0" fontId="15" fillId="0" borderId="25" xfId="0" applyFont="1" applyBorder="1" applyAlignment="1">
      <alignment horizontal="center" vertical="center"/>
    </xf>
    <xf numFmtId="0" fontId="23" fillId="0" borderId="25" xfId="0" applyFont="1" applyFill="1" applyBorder="1" applyAlignment="1">
      <alignment horizontal="left" vertical="center"/>
    </xf>
    <xf numFmtId="0" fontId="7" fillId="2" borderId="42"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6" xfId="0" applyFont="1" applyFill="1" applyBorder="1" applyAlignment="1">
      <alignment horizontal="center" vertical="center"/>
    </xf>
    <xf numFmtId="0" fontId="10" fillId="10" borderId="1" xfId="0" applyFont="1" applyFill="1" applyBorder="1" applyAlignment="1">
      <alignment horizontal="justify" vertical="center"/>
    </xf>
    <xf numFmtId="0" fontId="10" fillId="10" borderId="26" xfId="0" applyFont="1" applyFill="1" applyBorder="1" applyAlignment="1">
      <alignment horizontal="justify" vertical="center"/>
    </xf>
    <xf numFmtId="0" fontId="10" fillId="0" borderId="33" xfId="0" applyFont="1" applyBorder="1" applyAlignment="1">
      <alignment horizontal="center"/>
    </xf>
    <xf numFmtId="0" fontId="22" fillId="0" borderId="48" xfId="0" applyFont="1" applyBorder="1" applyAlignment="1">
      <alignment horizontal="center" vertical="center"/>
    </xf>
    <xf numFmtId="0" fontId="22" fillId="0" borderId="8" xfId="0" applyFont="1" applyBorder="1" applyAlignment="1">
      <alignment horizontal="center" vertical="center"/>
    </xf>
    <xf numFmtId="0" fontId="22" fillId="0" borderId="49" xfId="0" applyFont="1" applyBorder="1" applyAlignment="1">
      <alignment horizontal="center" vertical="center"/>
    </xf>
    <xf numFmtId="0" fontId="22" fillId="0" borderId="14" xfId="0" applyFont="1" applyBorder="1" applyAlignment="1">
      <alignment horizontal="center" vertical="center"/>
    </xf>
    <xf numFmtId="9" fontId="12" fillId="0" borderId="44" xfId="0" applyNumberFormat="1" applyFont="1" applyFill="1" applyBorder="1" applyAlignment="1">
      <alignment horizontal="center" vertical="center" wrapText="1"/>
    </xf>
  </cellXfs>
  <cellStyles count="6">
    <cellStyle name="Hipervínculo" xfId="1" builtinId="8"/>
    <cellStyle name="Millares 2" xfId="5"/>
    <cellStyle name="Normal" xfId="0" builtinId="0"/>
    <cellStyle name="Normal 2" xfId="2"/>
    <cellStyle name="Normal 4" xfId="3"/>
    <cellStyle name="Normal 5" xfId="4"/>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D7D31"/>
      <color rgb="FF2D3B89"/>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7"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3.png"/><Relationship Id="rId5" Type="http://schemas.openxmlformats.org/officeDocument/2006/relationships/image" Target="../media/image4.svg"/><Relationship Id="rId10" Type="http://schemas.openxmlformats.org/officeDocument/2006/relationships/image" Target="file:///\\Abeltran\publico\Logo%20completo.gif" TargetMode="External"/><Relationship Id="rId9" Type="http://schemas.openxmlformats.org/officeDocument/2006/relationships/image" Target="../media/image6.png"/></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138907</xdr:colOff>
      <xdr:row>6</xdr:row>
      <xdr:rowOff>481541</xdr:rowOff>
    </xdr:from>
    <xdr:to>
      <xdr:col>0</xdr:col>
      <xdr:colOff>1527338</xdr:colOff>
      <xdr:row>8</xdr:row>
      <xdr:rowOff>555625</xdr:rowOff>
    </xdr:to>
    <xdr:pic>
      <xdr:nvPicPr>
        <xdr:cNvPr id="10" name="Imagen 9">
          <a:extLst>
            <a:ext uri="{FF2B5EF4-FFF2-40B4-BE49-F238E27FC236}">
              <a16:creationId xmlns:a16="http://schemas.microsoft.com/office/drawing/2014/main" xmlns=""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907" y="2207947"/>
          <a:ext cx="1388431" cy="1193272"/>
        </a:xfrm>
        <a:prstGeom prst="rect">
          <a:avLst/>
        </a:prstGeom>
      </xdr:spPr>
    </xdr:pic>
    <xdr:clientData/>
  </xdr:twoCellAnchor>
  <xdr:twoCellAnchor editAs="oneCell">
    <xdr:from>
      <xdr:col>2</xdr:col>
      <xdr:colOff>1680250</xdr:colOff>
      <xdr:row>7</xdr:row>
      <xdr:rowOff>401558</xdr:rowOff>
    </xdr:from>
    <xdr:to>
      <xdr:col>3</xdr:col>
      <xdr:colOff>364521</xdr:colOff>
      <xdr:row>8</xdr:row>
      <xdr:rowOff>254783</xdr:rowOff>
    </xdr:to>
    <xdr:pic>
      <xdr:nvPicPr>
        <xdr:cNvPr id="11" name="Gráfico 15" descr="Flecha: recto">
          <a:extLst>
            <a:ext uri="{FF2B5EF4-FFF2-40B4-BE49-F238E27FC236}">
              <a16:creationId xmlns:a16="http://schemas.microsoft.com/office/drawing/2014/main" xmlns="" id="{00000000-0008-0000-0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rot="10800000">
          <a:off x="3644781" y="2687558"/>
          <a:ext cx="398771" cy="412819"/>
        </a:xfrm>
        <a:prstGeom prst="rect">
          <a:avLst/>
        </a:prstGeom>
      </xdr:spPr>
    </xdr:pic>
    <xdr:clientData/>
  </xdr:twoCellAnchor>
  <xdr:twoCellAnchor editAs="oneCell">
    <xdr:from>
      <xdr:col>6</xdr:col>
      <xdr:colOff>8257</xdr:colOff>
      <xdr:row>7</xdr:row>
      <xdr:rowOff>389435</xdr:rowOff>
    </xdr:from>
    <xdr:to>
      <xdr:col>6</xdr:col>
      <xdr:colOff>415808</xdr:colOff>
      <xdr:row>8</xdr:row>
      <xdr:rowOff>242660</xdr:rowOff>
    </xdr:to>
    <xdr:pic>
      <xdr:nvPicPr>
        <xdr:cNvPr id="15" name="Gráfico 15" descr="Flecha: recto">
          <a:extLst>
            <a:ext uri="{FF2B5EF4-FFF2-40B4-BE49-F238E27FC236}">
              <a16:creationId xmlns:a16="http://schemas.microsoft.com/office/drawing/2014/main" xmlns="" id="{00000000-0008-0000-0000-00000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rot="10800000">
          <a:off x="6211413" y="2675435"/>
          <a:ext cx="407551" cy="412819"/>
        </a:xfrm>
        <a:prstGeom prst="rect">
          <a:avLst/>
        </a:prstGeom>
      </xdr:spPr>
    </xdr:pic>
    <xdr:clientData/>
  </xdr:twoCellAnchor>
  <xdr:twoCellAnchor editAs="oneCell">
    <xdr:from>
      <xdr:col>18</xdr:col>
      <xdr:colOff>2333620</xdr:colOff>
      <xdr:row>7</xdr:row>
      <xdr:rowOff>349605</xdr:rowOff>
    </xdr:from>
    <xdr:to>
      <xdr:col>19</xdr:col>
      <xdr:colOff>358479</xdr:colOff>
      <xdr:row>8</xdr:row>
      <xdr:rowOff>202830</xdr:rowOff>
    </xdr:to>
    <xdr:pic>
      <xdr:nvPicPr>
        <xdr:cNvPr id="18" name="Gráfico 15" descr="Flecha: recto">
          <a:extLst>
            <a:ext uri="{FF2B5EF4-FFF2-40B4-BE49-F238E27FC236}">
              <a16:creationId xmlns:a16="http://schemas.microsoft.com/office/drawing/2014/main" xmlns="" id="{00000000-0008-0000-0000-00001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rot="10800000">
          <a:off x="13715995" y="2635605"/>
          <a:ext cx="406109" cy="412819"/>
        </a:xfrm>
        <a:prstGeom prst="rect">
          <a:avLst/>
        </a:prstGeom>
      </xdr:spPr>
    </xdr:pic>
    <xdr:clientData/>
  </xdr:twoCellAnchor>
  <xdr:twoCellAnchor editAs="oneCell">
    <xdr:from>
      <xdr:col>20</xdr:col>
      <xdr:colOff>1168822</xdr:colOff>
      <xdr:row>61</xdr:row>
      <xdr:rowOff>168373</xdr:rowOff>
    </xdr:from>
    <xdr:to>
      <xdr:col>22</xdr:col>
      <xdr:colOff>364247</xdr:colOff>
      <xdr:row>68</xdr:row>
      <xdr:rowOff>133736</xdr:rowOff>
    </xdr:to>
    <xdr:pic>
      <xdr:nvPicPr>
        <xdr:cNvPr id="19" name="Imagen 18">
          <a:extLst>
            <a:ext uri="{FF2B5EF4-FFF2-40B4-BE49-F238E27FC236}">
              <a16:creationId xmlns:a16="http://schemas.microsoft.com/office/drawing/2014/main" xmlns="" id="{00000000-0008-0000-0000-00001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3974655" y="9756873"/>
          <a:ext cx="1298862" cy="1298863"/>
        </a:xfrm>
        <a:prstGeom prst="rect">
          <a:avLst/>
        </a:prstGeom>
      </xdr:spPr>
    </xdr:pic>
    <xdr:clientData/>
  </xdr:twoCellAnchor>
  <xdr:twoCellAnchor>
    <xdr:from>
      <xdr:col>4</xdr:col>
      <xdr:colOff>242077</xdr:colOff>
      <xdr:row>51</xdr:row>
      <xdr:rowOff>161586</xdr:rowOff>
    </xdr:from>
    <xdr:to>
      <xdr:col>14</xdr:col>
      <xdr:colOff>365125</xdr:colOff>
      <xdr:row>59</xdr:row>
      <xdr:rowOff>145182</xdr:rowOff>
    </xdr:to>
    <xdr:grpSp>
      <xdr:nvGrpSpPr>
        <xdr:cNvPr id="23" name="Grupo 22">
          <a:extLst>
            <a:ext uri="{FF2B5EF4-FFF2-40B4-BE49-F238E27FC236}">
              <a16:creationId xmlns:a16="http://schemas.microsoft.com/office/drawing/2014/main" xmlns="" id="{00000000-0008-0000-0000-000017000000}"/>
            </a:ext>
          </a:extLst>
        </xdr:cNvPr>
        <xdr:cNvGrpSpPr/>
      </xdr:nvGrpSpPr>
      <xdr:grpSpPr>
        <a:xfrm>
          <a:off x="4385452" y="61704992"/>
          <a:ext cx="5671361" cy="1543315"/>
          <a:chOff x="608263" y="7708566"/>
          <a:chExt cx="3502881" cy="1602847"/>
        </a:xfrm>
      </xdr:grpSpPr>
      <xdr:sp macro="" textlink="">
        <xdr:nvSpPr>
          <xdr:cNvPr id="24" name="CuadroTexto 23">
            <a:extLst>
              <a:ext uri="{FF2B5EF4-FFF2-40B4-BE49-F238E27FC236}">
                <a16:creationId xmlns:a16="http://schemas.microsoft.com/office/drawing/2014/main" xmlns="" id="{00000000-0008-0000-0000-000018000000}"/>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Plan Nacional de Desarrollo, Plan Estratégico Sectorial, Normatividad vigente.</a:t>
            </a:r>
          </a:p>
        </xdr:txBody>
      </xdr:sp>
      <xdr:sp macro="" textlink="">
        <xdr:nvSpPr>
          <xdr:cNvPr id="25" name="CuadroTexto 24">
            <a:extLst>
              <a:ext uri="{FF2B5EF4-FFF2-40B4-BE49-F238E27FC236}">
                <a16:creationId xmlns:a16="http://schemas.microsoft.com/office/drawing/2014/main" xmlns=""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51</xdr:row>
      <xdr:rowOff>181695</xdr:rowOff>
    </xdr:from>
    <xdr:to>
      <xdr:col>18</xdr:col>
      <xdr:colOff>1825624</xdr:colOff>
      <xdr:row>59</xdr:row>
      <xdr:rowOff>165288</xdr:rowOff>
    </xdr:to>
    <xdr:grpSp>
      <xdr:nvGrpSpPr>
        <xdr:cNvPr id="3" name="Grupo 2">
          <a:extLst>
            <a:ext uri="{FF2B5EF4-FFF2-40B4-BE49-F238E27FC236}">
              <a16:creationId xmlns:a16="http://schemas.microsoft.com/office/drawing/2014/main" xmlns="" id="{00000000-0008-0000-0000-000003000000}"/>
            </a:ext>
          </a:extLst>
        </xdr:cNvPr>
        <xdr:cNvGrpSpPr/>
      </xdr:nvGrpSpPr>
      <xdr:grpSpPr>
        <a:xfrm>
          <a:off x="10467168" y="61725101"/>
          <a:ext cx="4121956" cy="1543312"/>
          <a:chOff x="8141481" y="7791115"/>
          <a:chExt cx="3616604" cy="1602843"/>
        </a:xfrm>
      </xdr:grpSpPr>
      <xdr:sp macro="" textlink="">
        <xdr:nvSpPr>
          <xdr:cNvPr id="27" name="CuadroTexto 26">
            <a:extLst>
              <a:ext uri="{FF2B5EF4-FFF2-40B4-BE49-F238E27FC236}">
                <a16:creationId xmlns:a16="http://schemas.microsoft.com/office/drawing/2014/main" xmlns="" id="{00000000-0008-0000-0000-00001B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Ninguna.</a:t>
            </a:r>
          </a:p>
        </xdr:txBody>
      </xdr:sp>
      <xdr:sp macro="" textlink="">
        <xdr:nvSpPr>
          <xdr:cNvPr id="28" name="CuadroTexto 27">
            <a:extLst>
              <a:ext uri="{FF2B5EF4-FFF2-40B4-BE49-F238E27FC236}">
                <a16:creationId xmlns:a16="http://schemas.microsoft.com/office/drawing/2014/main" xmlns=""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51</xdr:row>
      <xdr:rowOff>191224</xdr:rowOff>
    </xdr:from>
    <xdr:to>
      <xdr:col>24</xdr:col>
      <xdr:colOff>238125</xdr:colOff>
      <xdr:row>59</xdr:row>
      <xdr:rowOff>174817</xdr:rowOff>
    </xdr:to>
    <xdr:grpSp>
      <xdr:nvGrpSpPr>
        <xdr:cNvPr id="29" name="Grupo 28">
          <a:extLst>
            <a:ext uri="{FF2B5EF4-FFF2-40B4-BE49-F238E27FC236}">
              <a16:creationId xmlns:a16="http://schemas.microsoft.com/office/drawing/2014/main" xmlns="" id="{00000000-0008-0000-0000-00001D000000}"/>
            </a:ext>
          </a:extLst>
        </xdr:cNvPr>
        <xdr:cNvGrpSpPr/>
      </xdr:nvGrpSpPr>
      <xdr:grpSpPr>
        <a:xfrm>
          <a:off x="15215381" y="61734630"/>
          <a:ext cx="4596619" cy="1543312"/>
          <a:chOff x="608263" y="7708566"/>
          <a:chExt cx="3502881" cy="1602843"/>
        </a:xfrm>
      </xdr:grpSpPr>
      <xdr:sp macro="" textlink="">
        <xdr:nvSpPr>
          <xdr:cNvPr id="30" name="CuadroTexto 29">
            <a:extLst>
              <a:ext uri="{FF2B5EF4-FFF2-40B4-BE49-F238E27FC236}">
                <a16:creationId xmlns:a16="http://schemas.microsoft.com/office/drawing/2014/main" xmlns="" id="{00000000-0008-0000-0000-00001E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SIGI</a:t>
            </a:r>
          </a:p>
          <a:p>
            <a:pPr marL="0" indent="0"/>
            <a:r>
              <a:rPr lang="es-CO" sz="1100" i="1">
                <a:solidFill>
                  <a:schemeClr val="accent6">
                    <a:lumMod val="75000"/>
                  </a:schemeClr>
                </a:solidFill>
                <a:latin typeface="+mn-lt"/>
                <a:ea typeface="+mn-ea"/>
                <a:cs typeface="+mn-cs"/>
              </a:rPr>
              <a:t>Sistema de </a:t>
            </a:r>
            <a:r>
              <a:rPr lang="es-CO" sz="1100" i="1">
                <a:solidFill>
                  <a:schemeClr val="accent6">
                    <a:lumMod val="75000"/>
                  </a:schemeClr>
                </a:solidFill>
                <a:latin typeface="Bahnschrift SemiBold SemiConden" panose="020B0502040204020203" pitchFamily="34" charset="0"/>
                <a:ea typeface="+mn-ea"/>
                <a:cs typeface="+mn-cs"/>
              </a:rPr>
              <a:t>Trámites  </a:t>
            </a:r>
            <a:r>
              <a:rPr lang="es-CO" sz="1100" b="0" i="0" u="none" strike="noStrike">
                <a:solidFill>
                  <a:schemeClr val="dk1"/>
                </a:solidFill>
                <a:effectLst/>
                <a:latin typeface="+mn-lt"/>
                <a:ea typeface="+mn-ea"/>
                <a:cs typeface="+mn-cs"/>
              </a:rPr>
              <a:t>	</a:t>
            </a:r>
            <a:br>
              <a:rPr lang="es-CO" sz="1100" b="0" i="0" u="none" strike="noStrike">
                <a:solidFill>
                  <a:schemeClr val="dk1"/>
                </a:solidFill>
                <a:effectLst/>
                <a:latin typeface="+mn-lt"/>
                <a:ea typeface="+mn-ea"/>
                <a:cs typeface="+mn-cs"/>
              </a:rPr>
            </a:br>
            <a:r>
              <a:rPr lang="es-CO" sz="1100" i="1">
                <a:solidFill>
                  <a:schemeClr val="accent6">
                    <a:lumMod val="75000"/>
                  </a:schemeClr>
                </a:solidFill>
                <a:latin typeface="Bahnschrift SemiBold SemiConden" panose="020B0502040204020203" pitchFamily="34" charset="0"/>
                <a:ea typeface="+mn-ea"/>
                <a:cs typeface="+mn-cs"/>
              </a:rPr>
              <a:t>Sistemas de Información</a:t>
            </a:r>
            <a:r>
              <a:rPr lang="es-CO" sz="1100" b="0" i="0" u="none" strike="noStrike">
                <a:solidFill>
                  <a:schemeClr val="dk1"/>
                </a:solidFill>
                <a:effectLst/>
                <a:latin typeface="Bahnschrift SemiBold SemiConden" panose="020B0502040204020203" pitchFamily="34" charset="0"/>
                <a:ea typeface="+mn-ea"/>
                <a:cs typeface="+mn-cs"/>
              </a:rPr>
              <a:t/>
            </a:r>
            <a:br>
              <a:rPr lang="es-CO" sz="1100" b="0" i="0" u="none" strike="noStrike">
                <a:solidFill>
                  <a:schemeClr val="dk1"/>
                </a:solidFill>
                <a:effectLst/>
                <a:latin typeface="Bahnschrift SemiBold SemiConden" panose="020B0502040204020203" pitchFamily="34" charset="0"/>
                <a:ea typeface="+mn-ea"/>
                <a:cs typeface="+mn-cs"/>
              </a:rPr>
            </a:br>
            <a:endParaRPr lang="es-CO" sz="1100" i="1">
              <a:solidFill>
                <a:schemeClr val="accent6">
                  <a:lumMod val="75000"/>
                </a:schemeClr>
              </a:solidFill>
              <a:latin typeface="Bahnschrift SemiBold SemiConden" panose="020B0502040204020203" pitchFamily="34" charset="0"/>
              <a:ea typeface="+mn-ea"/>
              <a:cs typeface="+mn-cs"/>
            </a:endParaRPr>
          </a:p>
        </xdr:txBody>
      </xdr:sp>
      <xdr:sp macro="" textlink="">
        <xdr:nvSpPr>
          <xdr:cNvPr id="31" name="CuadroTexto 30">
            <a:extLst>
              <a:ext uri="{FF2B5EF4-FFF2-40B4-BE49-F238E27FC236}">
                <a16:creationId xmlns:a16="http://schemas.microsoft.com/office/drawing/2014/main" xmlns="" id="{00000000-0008-0000-0000-00001F000000}"/>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61</xdr:row>
      <xdr:rowOff>91740</xdr:rowOff>
    </xdr:from>
    <xdr:to>
      <xdr:col>15</xdr:col>
      <xdr:colOff>9525</xdr:colOff>
      <xdr:row>69</xdr:row>
      <xdr:rowOff>170583</xdr:rowOff>
    </xdr:to>
    <xdr:grpSp>
      <xdr:nvGrpSpPr>
        <xdr:cNvPr id="38" name="Grupo 37">
          <a:extLst>
            <a:ext uri="{FF2B5EF4-FFF2-40B4-BE49-F238E27FC236}">
              <a16:creationId xmlns:a16="http://schemas.microsoft.com/office/drawing/2014/main" xmlns="" id="{00000000-0008-0000-0000-000026000000}"/>
            </a:ext>
          </a:extLst>
        </xdr:cNvPr>
        <xdr:cNvGrpSpPr/>
      </xdr:nvGrpSpPr>
      <xdr:grpSpPr>
        <a:xfrm>
          <a:off x="4398946" y="63575865"/>
          <a:ext cx="5683267" cy="1602843"/>
          <a:chOff x="608263" y="7708566"/>
          <a:chExt cx="3502881" cy="1602843"/>
        </a:xfrm>
      </xdr:grpSpPr>
      <xdr:sp macro="" textlink="">
        <xdr:nvSpPr>
          <xdr:cNvPr id="39" name="CuadroTexto 38">
            <a:extLst>
              <a:ext uri="{FF2B5EF4-FFF2-40B4-BE49-F238E27FC236}">
                <a16:creationId xmlns:a16="http://schemas.microsoft.com/office/drawing/2014/main" xmlns="" id="{00000000-0008-0000-0000-000027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100" i="1">
                <a:solidFill>
                  <a:sysClr val="windowText" lastClr="000000"/>
                </a:solidFill>
                <a:latin typeface="+mn-lt"/>
                <a:ea typeface="+mn-ea"/>
                <a:cs typeface="+mn-cs"/>
              </a:rPr>
              <a:t>Ver matriz de riesgos </a:t>
            </a: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algn="ctr"/>
            <a:r>
              <a:rPr lang="es-CO" sz="1100" i="1">
                <a:solidFill>
                  <a:schemeClr val="dk1"/>
                </a:solidFill>
                <a:effectLst/>
                <a:latin typeface="+mn-lt"/>
                <a:ea typeface="+mn-ea"/>
                <a:cs typeface="+mn-cs"/>
              </a:rPr>
              <a:t>No Aplica</a:t>
            </a:r>
            <a:endParaRPr lang="es-CO">
              <a:effectLst/>
            </a:endParaRPr>
          </a:p>
        </xdr:txBody>
      </xdr:sp>
      <xdr:sp macro="" textlink="">
        <xdr:nvSpPr>
          <xdr:cNvPr id="40" name="CuadroTexto 39">
            <a:extLst>
              <a:ext uri="{FF2B5EF4-FFF2-40B4-BE49-F238E27FC236}">
                <a16:creationId xmlns:a16="http://schemas.microsoft.com/office/drawing/2014/main" xmlns="" id="{00000000-0008-0000-0000-000028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65</xdr:row>
      <xdr:rowOff>50993</xdr:rowOff>
    </xdr:from>
    <xdr:to>
      <xdr:col>15</xdr:col>
      <xdr:colOff>741</xdr:colOff>
      <xdr:row>66</xdr:row>
      <xdr:rowOff>141230</xdr:rowOff>
    </xdr:to>
    <xdr:sp macro="" textlink="">
      <xdr:nvSpPr>
        <xdr:cNvPr id="41" name="CuadroTexto 40">
          <a:extLst>
            <a:ext uri="{FF2B5EF4-FFF2-40B4-BE49-F238E27FC236}">
              <a16:creationId xmlns:a16="http://schemas.microsoft.com/office/drawing/2014/main" xmlns="" id="{00000000-0008-0000-0000-000029000000}"/>
            </a:ext>
          </a:extLst>
        </xdr:cNvPr>
        <xdr:cNvSpPr txBox="1"/>
      </xdr:nvSpPr>
      <xdr:spPr>
        <a:xfrm>
          <a:off x="4260305" y="10980931"/>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62</xdr:row>
      <xdr:rowOff>59532</xdr:rowOff>
    </xdr:from>
    <xdr:to>
      <xdr:col>18</xdr:col>
      <xdr:colOff>1845468</xdr:colOff>
      <xdr:row>68</xdr:row>
      <xdr:rowOff>154782</xdr:rowOff>
    </xdr:to>
    <xdr:grpSp>
      <xdr:nvGrpSpPr>
        <xdr:cNvPr id="22" name="Grupo 21">
          <a:extLst>
            <a:ext uri="{FF2B5EF4-FFF2-40B4-BE49-F238E27FC236}">
              <a16:creationId xmlns:a16="http://schemas.microsoft.com/office/drawing/2014/main" xmlns="" id="{00000000-0008-0000-0000-000016000000}"/>
            </a:ext>
          </a:extLst>
        </xdr:cNvPr>
        <xdr:cNvGrpSpPr/>
      </xdr:nvGrpSpPr>
      <xdr:grpSpPr>
        <a:xfrm>
          <a:off x="10453688" y="63734157"/>
          <a:ext cx="4155280" cy="1238250"/>
          <a:chOff x="608263" y="7708566"/>
          <a:chExt cx="3502881" cy="1602843"/>
        </a:xfrm>
      </xdr:grpSpPr>
      <xdr:sp macro="" textlink="">
        <xdr:nvSpPr>
          <xdr:cNvPr id="26" name="CuadroTexto 25">
            <a:extLst>
              <a:ext uri="{FF2B5EF4-FFF2-40B4-BE49-F238E27FC236}">
                <a16:creationId xmlns:a16="http://schemas.microsoft.com/office/drawing/2014/main" xmlns="" id="{00000000-0008-0000-0000-00001A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a:t>
            </a:r>
            <a:r>
              <a:rPr lang="es-CO" sz="1100" i="1" baseline="0">
                <a:solidFill>
                  <a:schemeClr val="dk1"/>
                </a:solidFill>
                <a:effectLst/>
                <a:latin typeface="+mn-lt"/>
                <a:ea typeface="+mn-ea"/>
                <a:cs typeface="+mn-cs"/>
              </a:rPr>
              <a:t> procedimientos e instructuvos del SIGI</a:t>
            </a:r>
          </a:p>
        </xdr:txBody>
      </xdr:sp>
      <xdr:sp macro="" textlink="">
        <xdr:nvSpPr>
          <xdr:cNvPr id="32" name="CuadroTexto 31">
            <a:extLst>
              <a:ext uri="{FF2B5EF4-FFF2-40B4-BE49-F238E27FC236}">
                <a16:creationId xmlns:a16="http://schemas.microsoft.com/office/drawing/2014/main" xmlns="" id="{00000000-0008-0000-0000-000020000000}"/>
              </a:ext>
            </a:extLst>
          </xdr:cNvPr>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twoCellAnchor>
    <xdr:from>
      <xdr:col>0</xdr:col>
      <xdr:colOff>1000124</xdr:colOff>
      <xdr:row>0</xdr:row>
      <xdr:rowOff>142875</xdr:rowOff>
    </xdr:from>
    <xdr:to>
      <xdr:col>2</xdr:col>
      <xdr:colOff>1166812</xdr:colOff>
      <xdr:row>2</xdr:row>
      <xdr:rowOff>95250</xdr:rowOff>
    </xdr:to>
    <xdr:pic>
      <xdr:nvPicPr>
        <xdr:cNvPr id="33" name="Picture 1" descr="\\Abeltran\publico\Logo completo.gif"/>
        <xdr:cNvPicPr>
          <a:picLocks noChangeAspect="1" noChangeArrowheads="1"/>
        </xdr:cNvPicPr>
      </xdr:nvPicPr>
      <xdr:blipFill>
        <a:blip xmlns:r="http://schemas.openxmlformats.org/officeDocument/2006/relationships" r:embed="rId9" r:link="rId10" cstate="print">
          <a:extLst>
            <a:ext uri="{28A0092B-C50C-407E-A947-70E740481C1C}">
              <a14:useLocalDpi xmlns:a14="http://schemas.microsoft.com/office/drawing/2010/main" val="0"/>
            </a:ext>
          </a:extLst>
        </a:blip>
        <a:srcRect/>
        <a:stretch>
          <a:fillRect/>
        </a:stretch>
      </xdr:blipFill>
      <xdr:spPr bwMode="auto">
        <a:xfrm>
          <a:off x="1000124" y="142875"/>
          <a:ext cx="2131219"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4" name="Picture 1" descr="\\Abeltran\publico\Logo completo.gif">
          <a:extLst>
            <a:ext uri="{FF2B5EF4-FFF2-40B4-BE49-F238E27FC236}">
              <a16:creationId xmlns:a16="http://schemas.microsoft.com/office/drawing/2014/main" xmlns="" id="{00000000-0008-0000-01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163109" y="111126"/>
          <a:ext cx="1964267"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2" name="Picture 1" descr="\\Abeltran\publico\Logo completo.gif">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68892" y="111126"/>
          <a:ext cx="1967442"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2" name="Picture 1" descr="\\Abeltran\publico\Logo completo.gif">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68892" y="111126"/>
          <a:ext cx="1967442"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2" name="Picture 1" descr="\\Abeltran\publico\Logo completo.gif">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68892" y="111126"/>
          <a:ext cx="1967442"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63501</xdr:colOff>
      <xdr:row>0</xdr:row>
      <xdr:rowOff>46566</xdr:rowOff>
    </xdr:from>
    <xdr:to>
      <xdr:col>1</xdr:col>
      <xdr:colOff>1025732</xdr:colOff>
      <xdr:row>1</xdr:row>
      <xdr:rowOff>392907</xdr:rowOff>
    </xdr:to>
    <xdr:pic>
      <xdr:nvPicPr>
        <xdr:cNvPr id="2" name="Imagen 2"/>
        <xdr:cNvPicPr>
          <a:picLocks noChangeAspect="1" noChangeArrowheads="1"/>
        </xdr:cNvPicPr>
      </xdr:nvPicPr>
      <xdr:blipFill>
        <a:blip xmlns:r="http://schemas.openxmlformats.org/officeDocument/2006/relationships" r:embed="rId1"/>
        <a:srcRect/>
        <a:stretch>
          <a:fillRect/>
        </a:stretch>
      </xdr:blipFill>
      <xdr:spPr bwMode="auto">
        <a:xfrm>
          <a:off x="63501" y="46566"/>
          <a:ext cx="1867106" cy="622566"/>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457199</xdr:colOff>
      <xdr:row>2</xdr:row>
      <xdr:rowOff>28574</xdr:rowOff>
    </xdr:from>
    <xdr:to>
      <xdr:col>15</xdr:col>
      <xdr:colOff>508016</xdr:colOff>
      <xdr:row>9</xdr:row>
      <xdr:rowOff>52725</xdr:rowOff>
    </xdr:to>
    <xdr:grpSp>
      <xdr:nvGrpSpPr>
        <xdr:cNvPr id="2" name="Grupo 22">
          <a:extLst>
            <a:ext uri="{FF2B5EF4-FFF2-40B4-BE49-F238E27FC236}">
              <a16:creationId xmlns:a16="http://schemas.microsoft.com/office/drawing/2014/main" xmlns="" id="{00000000-0008-0000-0000-000021000000}"/>
            </a:ext>
          </a:extLst>
        </xdr:cNvPr>
        <xdr:cNvGrpSpPr/>
      </xdr:nvGrpSpPr>
      <xdr:grpSpPr>
        <a:xfrm>
          <a:off x="457199" y="409574"/>
          <a:ext cx="11480817" cy="1357651"/>
          <a:chOff x="608263" y="7708566"/>
          <a:chExt cx="3502881" cy="1602847"/>
        </a:xfrm>
      </xdr:grpSpPr>
      <xdr:sp macro="" textlink="">
        <xdr:nvSpPr>
          <xdr:cNvPr id="3" name="CuadroTexto 23">
            <a:extLst>
              <a:ext uri="{FF2B5EF4-FFF2-40B4-BE49-F238E27FC236}">
                <a16:creationId xmlns:a16="http://schemas.microsoft.com/office/drawing/2014/main" xmlns="" id="{00000000-0008-0000-0000-000022000000}"/>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a) Los informes de indicadores y de seguimiento de gestión son por política de autocontrol, responsabilidad en primer orden de las jefaturas respecto de los procesos a su cargo.    </a:t>
            </a:r>
          </a:p>
          <a:p>
            <a:pPr marL="0" indent="0"/>
            <a:r>
              <a:rPr lang="es-CO" sz="1100" i="1">
                <a:solidFill>
                  <a:schemeClr val="accent6">
                    <a:lumMod val="75000"/>
                  </a:schemeClr>
                </a:solidFill>
                <a:latin typeface="+mn-lt"/>
                <a:ea typeface="+mn-ea"/>
                <a:cs typeface="+mn-cs"/>
              </a:rPr>
              <a:t>b) Para todos los efectos de reporte de indicadores y de metas deberán tener como fuente única y oficial el sistema de trámites de la entidad y, el sistema de propiedad industrial respecto de esta Delegatura.  </a:t>
            </a:r>
          </a:p>
        </xdr:txBody>
      </xdr:sp>
      <xdr:sp macro="" textlink="">
        <xdr:nvSpPr>
          <xdr:cNvPr id="4" name="CuadroTexto 24">
            <a:extLst>
              <a:ext uri="{FF2B5EF4-FFF2-40B4-BE49-F238E27FC236}">
                <a16:creationId xmlns:a16="http://schemas.microsoft.com/office/drawing/2014/main" xmlns="" id="{00000000-0008-0000-0000-000023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POLÍTICAS DE OPERACIÓN</a:t>
            </a: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Y70"/>
  <sheetViews>
    <sheetView showGridLines="0" tabSelected="1" view="pageBreakPreview" topLeftCell="A10" zoomScale="80" zoomScaleNormal="80" zoomScaleSheetLayoutView="80" workbookViewId="0">
      <selection activeCell="W17" sqref="W17"/>
    </sheetView>
  </sheetViews>
  <sheetFormatPr baseColWidth="10" defaultRowHeight="15" x14ac:dyDescent="0.25"/>
  <cols>
    <col min="1" max="1" width="25.7109375" customWidth="1"/>
    <col min="2" max="2" width="3.7109375" customWidth="1"/>
    <col min="3" max="3" width="25.7109375" customWidth="1"/>
    <col min="4" max="4" width="7" customWidth="1"/>
    <col min="5" max="5" width="6.140625" customWidth="1"/>
    <col min="6" max="6" width="45.28515625" customWidth="1"/>
    <col min="7" max="7" width="7.5703125" customWidth="1"/>
    <col min="8" max="12" width="3.7109375" customWidth="1"/>
    <col min="13" max="13" width="0.28515625" customWidth="1"/>
    <col min="14" max="14" width="5.140625" customWidth="1"/>
    <col min="15" max="15" width="5.7109375" customWidth="1"/>
    <col min="16" max="16" width="35.7109375" customWidth="1"/>
    <col min="17" max="17" width="1.7109375" customWidth="1"/>
    <col min="18" max="18" width="2.85546875" customWidth="1"/>
    <col min="19" max="19" width="35.7109375" customWidth="1"/>
    <col min="20" max="20" width="6.28515625" customWidth="1"/>
    <col min="21" max="21" width="28.28515625" customWidth="1"/>
    <col min="22" max="22" width="3.28515625" customWidth="1"/>
    <col min="23" max="23" width="25.7109375" customWidth="1"/>
    <col min="24" max="24" width="3" customWidth="1"/>
    <col min="25" max="25" width="25.7109375" customWidth="1"/>
  </cols>
  <sheetData>
    <row r="1" spans="1:25" ht="27" customHeight="1" x14ac:dyDescent="0.25">
      <c r="A1" s="150"/>
      <c r="B1" s="151"/>
      <c r="C1" s="151"/>
      <c r="D1" s="151"/>
      <c r="E1" s="152"/>
      <c r="F1" s="151" t="s">
        <v>0</v>
      </c>
      <c r="G1" s="151"/>
      <c r="H1" s="151"/>
      <c r="I1" s="151"/>
      <c r="J1" s="151"/>
      <c r="K1" s="151"/>
      <c r="L1" s="151"/>
      <c r="M1" s="151"/>
      <c r="N1" s="151"/>
      <c r="O1" s="151"/>
      <c r="P1" s="151"/>
      <c r="Q1" s="151"/>
      <c r="R1" s="151"/>
      <c r="S1" s="151"/>
      <c r="T1" s="151"/>
      <c r="U1" s="151"/>
      <c r="V1" s="151"/>
      <c r="W1" s="159" t="s">
        <v>429</v>
      </c>
      <c r="X1" s="160"/>
      <c r="Y1" s="127" t="s">
        <v>432</v>
      </c>
    </row>
    <row r="2" spans="1:25" ht="29.25" customHeight="1" x14ac:dyDescent="0.25">
      <c r="A2" s="153"/>
      <c r="B2" s="154"/>
      <c r="C2" s="154"/>
      <c r="D2" s="154"/>
      <c r="E2" s="155"/>
      <c r="F2" s="154"/>
      <c r="G2" s="154"/>
      <c r="H2" s="154"/>
      <c r="I2" s="154"/>
      <c r="J2" s="154"/>
      <c r="K2" s="154"/>
      <c r="L2" s="154"/>
      <c r="M2" s="154"/>
      <c r="N2" s="154"/>
      <c r="O2" s="154"/>
      <c r="P2" s="154"/>
      <c r="Q2" s="154"/>
      <c r="R2" s="154"/>
      <c r="S2" s="154"/>
      <c r="T2" s="154"/>
      <c r="U2" s="154"/>
      <c r="V2" s="154"/>
      <c r="W2" s="161" t="s">
        <v>430</v>
      </c>
      <c r="X2" s="162"/>
      <c r="Y2" s="128">
        <v>2</v>
      </c>
    </row>
    <row r="3" spans="1:25" ht="27" customHeight="1" x14ac:dyDescent="0.25">
      <c r="A3" s="156"/>
      <c r="B3" s="157"/>
      <c r="C3" s="157"/>
      <c r="D3" s="157"/>
      <c r="E3" s="158"/>
      <c r="F3" s="157"/>
      <c r="G3" s="157"/>
      <c r="H3" s="157"/>
      <c r="I3" s="157"/>
      <c r="J3" s="157"/>
      <c r="K3" s="157"/>
      <c r="L3" s="157"/>
      <c r="M3" s="157"/>
      <c r="N3" s="157"/>
      <c r="O3" s="157"/>
      <c r="P3" s="157"/>
      <c r="Q3" s="157"/>
      <c r="R3" s="157"/>
      <c r="S3" s="157"/>
      <c r="T3" s="157"/>
      <c r="U3" s="157"/>
      <c r="V3" s="157"/>
      <c r="W3" s="161" t="s">
        <v>431</v>
      </c>
      <c r="X3" s="162"/>
      <c r="Y3" s="129">
        <v>43789</v>
      </c>
    </row>
    <row r="4" spans="1:25" ht="11.25" customHeight="1" x14ac:dyDescent="0.25">
      <c r="A4" s="242"/>
      <c r="B4" s="243"/>
      <c r="C4" s="243"/>
      <c r="D4" s="243"/>
      <c r="E4" s="243"/>
      <c r="F4" s="243"/>
      <c r="G4" s="243"/>
      <c r="H4" s="243"/>
      <c r="I4" s="243"/>
      <c r="J4" s="243"/>
      <c r="K4" s="243"/>
      <c r="L4" s="243"/>
      <c r="M4" s="243"/>
      <c r="N4" s="243"/>
      <c r="O4" s="243"/>
      <c r="P4" s="243"/>
      <c r="Q4" s="243"/>
      <c r="R4" s="243"/>
      <c r="S4" s="243"/>
      <c r="T4" s="243"/>
      <c r="U4" s="243"/>
      <c r="V4" s="243"/>
      <c r="W4" s="243"/>
      <c r="X4" s="243"/>
      <c r="Y4" s="244"/>
    </row>
    <row r="5" spans="1:25" ht="21.2" customHeight="1" x14ac:dyDescent="0.25">
      <c r="A5" s="225"/>
      <c r="B5" s="170"/>
      <c r="C5" s="249" t="s">
        <v>44</v>
      </c>
      <c r="D5" s="23"/>
      <c r="E5" s="251" t="s">
        <v>1</v>
      </c>
      <c r="F5" s="251"/>
      <c r="G5" s="245"/>
      <c r="H5" s="200" t="s">
        <v>2</v>
      </c>
      <c r="I5" s="201"/>
      <c r="J5" s="201"/>
      <c r="K5" s="201"/>
      <c r="L5" s="201"/>
      <c r="M5" s="201"/>
      <c r="N5" s="202"/>
      <c r="O5" s="206"/>
      <c r="P5" s="183" t="s">
        <v>59</v>
      </c>
      <c r="Q5" s="184"/>
      <c r="R5" s="184"/>
      <c r="S5" s="185"/>
      <c r="T5" s="248"/>
      <c r="U5" s="200" t="s">
        <v>14</v>
      </c>
      <c r="V5" s="201"/>
      <c r="W5" s="201"/>
      <c r="X5" s="201"/>
      <c r="Y5" s="259"/>
    </row>
    <row r="6" spans="1:25" ht="15.75" customHeight="1" x14ac:dyDescent="0.25">
      <c r="A6" s="225"/>
      <c r="B6" s="170"/>
      <c r="C6" s="250"/>
      <c r="D6" s="23"/>
      <c r="E6" s="252"/>
      <c r="F6" s="252"/>
      <c r="G6" s="246"/>
      <c r="H6" s="200"/>
      <c r="I6" s="201"/>
      <c r="J6" s="201"/>
      <c r="K6" s="201"/>
      <c r="L6" s="201"/>
      <c r="M6" s="201"/>
      <c r="N6" s="202"/>
      <c r="O6" s="206"/>
      <c r="P6" s="183"/>
      <c r="Q6" s="184"/>
      <c r="R6" s="184"/>
      <c r="S6" s="185"/>
      <c r="T6" s="248"/>
      <c r="U6" s="210" t="s">
        <v>19</v>
      </c>
      <c r="V6" s="211"/>
      <c r="W6" s="213" t="s">
        <v>20</v>
      </c>
      <c r="X6" s="213"/>
      <c r="Y6" s="214"/>
    </row>
    <row r="7" spans="1:25" ht="44.25" customHeight="1" x14ac:dyDescent="0.25">
      <c r="A7" s="225"/>
      <c r="B7" s="170"/>
      <c r="C7" s="256" t="s">
        <v>102</v>
      </c>
      <c r="D7" s="212"/>
      <c r="E7" s="219" t="str">
        <f>VLOOKUP(C7,'Listas desplegables'!D3:F46,2,0)</f>
        <v>Dirección Estratégica</v>
      </c>
      <c r="F7" s="220"/>
      <c r="G7" s="246"/>
      <c r="H7" s="203" t="str">
        <f>+VLOOKUP(C7,'Listas desplegables'!D3:F46,3,0)</f>
        <v>Estratégico</v>
      </c>
      <c r="I7" s="204"/>
      <c r="J7" s="204"/>
      <c r="K7" s="204"/>
      <c r="L7" s="204"/>
      <c r="M7" s="204"/>
      <c r="N7" s="205"/>
      <c r="O7" s="206"/>
      <c r="P7" s="186" t="s">
        <v>398</v>
      </c>
      <c r="Q7" s="187"/>
      <c r="R7" s="187"/>
      <c r="S7" s="188"/>
      <c r="T7" s="248"/>
      <c r="U7" s="233" t="s">
        <v>321</v>
      </c>
      <c r="V7" s="234"/>
      <c r="W7" s="215" t="s">
        <v>322</v>
      </c>
      <c r="X7" s="216"/>
      <c r="Y7" s="217"/>
    </row>
    <row r="8" spans="1:25" ht="44.25" customHeight="1" x14ac:dyDescent="0.25">
      <c r="A8" s="225"/>
      <c r="B8" s="170"/>
      <c r="C8" s="257"/>
      <c r="D8" s="212"/>
      <c r="E8" s="221"/>
      <c r="F8" s="222"/>
      <c r="G8" s="246"/>
      <c r="H8" s="203"/>
      <c r="I8" s="204"/>
      <c r="J8" s="204"/>
      <c r="K8" s="204"/>
      <c r="L8" s="204"/>
      <c r="M8" s="204"/>
      <c r="N8" s="205"/>
      <c r="O8" s="206"/>
      <c r="P8" s="189"/>
      <c r="Q8" s="190"/>
      <c r="R8" s="190"/>
      <c r="S8" s="191"/>
      <c r="T8" s="248"/>
      <c r="U8" s="237" t="s">
        <v>321</v>
      </c>
      <c r="V8" s="238"/>
      <c r="W8" s="215" t="s">
        <v>330</v>
      </c>
      <c r="X8" s="216"/>
      <c r="Y8" s="217"/>
    </row>
    <row r="9" spans="1:25" ht="44.25" customHeight="1" x14ac:dyDescent="0.25">
      <c r="A9" s="225"/>
      <c r="B9" s="170"/>
      <c r="C9" s="257"/>
      <c r="D9" s="212"/>
      <c r="E9" s="221"/>
      <c r="F9" s="222"/>
      <c r="G9" s="246"/>
      <c r="H9" s="203"/>
      <c r="I9" s="204"/>
      <c r="J9" s="204"/>
      <c r="K9" s="204"/>
      <c r="L9" s="204"/>
      <c r="M9" s="204"/>
      <c r="N9" s="205"/>
      <c r="O9" s="206"/>
      <c r="P9" s="189"/>
      <c r="Q9" s="190"/>
      <c r="R9" s="190"/>
      <c r="S9" s="191"/>
      <c r="T9" s="248"/>
      <c r="U9" s="237" t="s">
        <v>321</v>
      </c>
      <c r="V9" s="238"/>
      <c r="W9" s="215" t="s">
        <v>335</v>
      </c>
      <c r="X9" s="216"/>
      <c r="Y9" s="217"/>
    </row>
    <row r="10" spans="1:25" ht="44.25" customHeight="1" x14ac:dyDescent="0.25">
      <c r="A10" s="225"/>
      <c r="B10" s="170"/>
      <c r="C10" s="258"/>
      <c r="D10" s="212"/>
      <c r="E10" s="223"/>
      <c r="F10" s="224"/>
      <c r="G10" s="247"/>
      <c r="H10" s="203"/>
      <c r="I10" s="204"/>
      <c r="J10" s="204"/>
      <c r="K10" s="204"/>
      <c r="L10" s="204"/>
      <c r="M10" s="204"/>
      <c r="N10" s="205"/>
      <c r="O10" s="206"/>
      <c r="P10" s="192"/>
      <c r="Q10" s="193"/>
      <c r="R10" s="193"/>
      <c r="S10" s="194"/>
      <c r="T10" s="248"/>
      <c r="U10" s="237" t="s">
        <v>347</v>
      </c>
      <c r="V10" s="238"/>
      <c r="W10" s="215" t="s">
        <v>346</v>
      </c>
      <c r="X10" s="216"/>
      <c r="Y10" s="217"/>
    </row>
    <row r="11" spans="1:25" ht="9.75" customHeight="1" x14ac:dyDescent="0.4">
      <c r="A11" s="225"/>
      <c r="B11" s="170"/>
      <c r="C11" s="253"/>
      <c r="D11" s="170"/>
      <c r="E11" s="254"/>
      <c r="F11" s="254"/>
      <c r="G11" s="170"/>
      <c r="H11" s="253"/>
      <c r="I11" s="253"/>
      <c r="J11" s="253"/>
      <c r="K11" s="253"/>
      <c r="L11" s="253"/>
      <c r="M11" s="253"/>
      <c r="N11" s="253"/>
      <c r="O11" s="254"/>
      <c r="P11" s="254"/>
      <c r="Q11" s="254"/>
      <c r="R11" s="254"/>
      <c r="S11" s="254"/>
      <c r="T11" s="254"/>
      <c r="U11" s="253"/>
      <c r="V11" s="253"/>
      <c r="W11" s="253"/>
      <c r="X11" s="253"/>
      <c r="Y11" s="255"/>
    </row>
    <row r="12" spans="1:25" ht="87.75" customHeight="1" x14ac:dyDescent="0.4">
      <c r="A12" s="225"/>
      <c r="B12" s="170"/>
      <c r="C12" s="21" t="s">
        <v>58</v>
      </c>
      <c r="D12" s="31"/>
      <c r="E12" s="203" t="str">
        <f>VLOOKUP(C7,'Listas desplegables'!D3:G46,4,0)</f>
        <v xml:space="preserve">Jefe de Oficina Asesora de Planeación </v>
      </c>
      <c r="F12" s="205"/>
      <c r="G12" s="22"/>
      <c r="H12" s="201" t="s">
        <v>3</v>
      </c>
      <c r="I12" s="201"/>
      <c r="J12" s="201"/>
      <c r="K12" s="201"/>
      <c r="L12" s="201"/>
      <c r="M12" s="201"/>
      <c r="N12" s="201"/>
      <c r="O12" s="207" t="s">
        <v>420</v>
      </c>
      <c r="P12" s="208"/>
      <c r="Q12" s="208"/>
      <c r="R12" s="208"/>
      <c r="S12" s="208"/>
      <c r="T12" s="208"/>
      <c r="U12" s="208"/>
      <c r="V12" s="208"/>
      <c r="W12" s="208"/>
      <c r="X12" s="208"/>
      <c r="Y12" s="209"/>
    </row>
    <row r="13" spans="1:25" ht="13.5" customHeight="1" x14ac:dyDescent="0.4">
      <c r="A13" s="225"/>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226"/>
    </row>
    <row r="14" spans="1:25" ht="30.75" customHeight="1" x14ac:dyDescent="0.25">
      <c r="A14" s="227" t="s">
        <v>4</v>
      </c>
      <c r="B14" s="228"/>
      <c r="C14" s="228"/>
      <c r="D14" s="228"/>
      <c r="E14" s="228"/>
      <c r="F14" s="228"/>
      <c r="G14" s="229"/>
      <c r="H14" s="230" t="s">
        <v>8</v>
      </c>
      <c r="I14" s="231"/>
      <c r="J14" s="231"/>
      <c r="K14" s="232"/>
      <c r="L14" s="41"/>
      <c r="M14" s="41"/>
      <c r="N14" s="195" t="s">
        <v>16</v>
      </c>
      <c r="O14" s="196"/>
      <c r="P14" s="196"/>
      <c r="Q14" s="196"/>
      <c r="R14" s="196"/>
      <c r="S14" s="197"/>
      <c r="T14" s="38"/>
      <c r="U14" s="235" t="s">
        <v>15</v>
      </c>
      <c r="V14" s="235"/>
      <c r="W14" s="235"/>
      <c r="X14" s="235"/>
      <c r="Y14" s="236"/>
    </row>
    <row r="15" spans="1:25" s="35" customFormat="1" ht="22.5" customHeight="1" x14ac:dyDescent="0.4">
      <c r="A15" s="171" t="s">
        <v>5</v>
      </c>
      <c r="B15" s="170"/>
      <c r="C15" s="173" t="s">
        <v>6</v>
      </c>
      <c r="D15" s="170"/>
      <c r="E15" s="262" t="s">
        <v>7</v>
      </c>
      <c r="F15" s="264"/>
      <c r="G15" s="229"/>
      <c r="H15" s="39" t="s">
        <v>9</v>
      </c>
      <c r="I15" s="39" t="s">
        <v>10</v>
      </c>
      <c r="J15" s="39" t="s">
        <v>11</v>
      </c>
      <c r="K15" s="39" t="s">
        <v>12</v>
      </c>
      <c r="L15" s="43"/>
      <c r="M15" s="42"/>
      <c r="N15" s="262" t="s">
        <v>164</v>
      </c>
      <c r="O15" s="263"/>
      <c r="P15" s="264"/>
      <c r="Q15" s="260"/>
      <c r="R15" s="261"/>
      <c r="S15" s="173" t="s">
        <v>13</v>
      </c>
      <c r="T15" s="52"/>
      <c r="U15" s="173" t="s">
        <v>132</v>
      </c>
      <c r="V15" s="38"/>
      <c r="W15" s="173" t="s">
        <v>17</v>
      </c>
      <c r="X15" s="40"/>
      <c r="Y15" s="240" t="s">
        <v>18</v>
      </c>
    </row>
    <row r="16" spans="1:25" s="35" customFormat="1" ht="22.5" customHeight="1" x14ac:dyDescent="0.4">
      <c r="A16" s="172"/>
      <c r="B16" s="170"/>
      <c r="C16" s="174"/>
      <c r="D16" s="170"/>
      <c r="E16" s="265"/>
      <c r="F16" s="267"/>
      <c r="G16" s="229"/>
      <c r="H16" s="39"/>
      <c r="I16" s="39"/>
      <c r="J16" s="39"/>
      <c r="K16" s="39"/>
      <c r="L16" s="43"/>
      <c r="M16" s="42"/>
      <c r="N16" s="265"/>
      <c r="O16" s="266"/>
      <c r="P16" s="267"/>
      <c r="Q16" s="260"/>
      <c r="R16" s="261"/>
      <c r="S16" s="174"/>
      <c r="T16" s="81"/>
      <c r="U16" s="174"/>
      <c r="V16" s="38"/>
      <c r="W16" s="174"/>
      <c r="X16" s="85"/>
      <c r="Y16" s="241"/>
    </row>
    <row r="17" spans="1:25" s="4" customFormat="1" ht="330.75" customHeight="1" x14ac:dyDescent="0.2">
      <c r="A17" s="67" t="s">
        <v>399</v>
      </c>
      <c r="B17" s="170"/>
      <c r="C17" s="96" t="s">
        <v>397</v>
      </c>
      <c r="D17" s="170"/>
      <c r="E17" s="163" t="s">
        <v>400</v>
      </c>
      <c r="F17" s="239"/>
      <c r="G17" s="229"/>
      <c r="H17" s="61" t="s">
        <v>242</v>
      </c>
      <c r="I17" s="61"/>
      <c r="J17" s="61"/>
      <c r="K17" s="61"/>
      <c r="L17" s="63"/>
      <c r="M17" s="64"/>
      <c r="N17" s="175" t="s">
        <v>401</v>
      </c>
      <c r="O17" s="198"/>
      <c r="P17" s="199"/>
      <c r="Q17" s="260"/>
      <c r="R17" s="261"/>
      <c r="S17" s="68" t="s">
        <v>243</v>
      </c>
      <c r="T17" s="58"/>
      <c r="U17" s="68" t="s">
        <v>402</v>
      </c>
      <c r="V17" s="64"/>
      <c r="W17" s="68" t="s">
        <v>365</v>
      </c>
      <c r="X17" s="58"/>
      <c r="Y17" s="90" t="s">
        <v>403</v>
      </c>
    </row>
    <row r="18" spans="1:25" s="4" customFormat="1" ht="13.5" customHeight="1" x14ac:dyDescent="0.2">
      <c r="A18" s="53"/>
      <c r="B18" s="54"/>
      <c r="C18" s="89"/>
      <c r="D18" s="54"/>
      <c r="E18" s="54"/>
      <c r="F18" s="54"/>
      <c r="G18" s="54"/>
      <c r="H18" s="65"/>
      <c r="I18" s="65"/>
      <c r="J18" s="65"/>
      <c r="K18" s="65"/>
      <c r="L18" s="65"/>
      <c r="M18" s="64"/>
      <c r="N18" s="65"/>
      <c r="O18" s="65"/>
      <c r="P18" s="65"/>
      <c r="Q18" s="62"/>
      <c r="R18" s="62"/>
      <c r="S18" s="54"/>
      <c r="T18" s="54"/>
      <c r="U18" s="54"/>
      <c r="V18" s="64"/>
      <c r="W18" s="54"/>
      <c r="X18" s="54"/>
      <c r="Y18" s="55"/>
    </row>
    <row r="19" spans="1:25" s="4" customFormat="1" ht="270.75" customHeight="1" x14ac:dyDescent="0.2">
      <c r="A19" s="78" t="s">
        <v>364</v>
      </c>
      <c r="B19" s="54"/>
      <c r="C19" s="96" t="s">
        <v>397</v>
      </c>
      <c r="D19" s="54"/>
      <c r="E19" s="175" t="s">
        <v>404</v>
      </c>
      <c r="F19" s="176"/>
      <c r="G19" s="54"/>
      <c r="H19" s="61"/>
      <c r="I19" s="61" t="s">
        <v>242</v>
      </c>
      <c r="J19" s="61"/>
      <c r="K19" s="61"/>
      <c r="L19" s="63"/>
      <c r="M19" s="64"/>
      <c r="N19" s="233" t="s">
        <v>433</v>
      </c>
      <c r="O19" s="268"/>
      <c r="P19" s="234"/>
      <c r="Q19" s="59"/>
      <c r="R19" s="60"/>
      <c r="S19" s="83" t="s">
        <v>243</v>
      </c>
      <c r="T19" s="58"/>
      <c r="U19" s="68" t="s">
        <v>405</v>
      </c>
      <c r="V19" s="64"/>
      <c r="W19" s="68" t="s">
        <v>244</v>
      </c>
      <c r="X19" s="58"/>
      <c r="Y19" s="90" t="s">
        <v>403</v>
      </c>
    </row>
    <row r="20" spans="1:25" s="4" customFormat="1" ht="12.75" customHeight="1" x14ac:dyDescent="0.2">
      <c r="A20" s="70"/>
      <c r="B20" s="88"/>
      <c r="C20" s="107"/>
      <c r="D20" s="88"/>
      <c r="E20" s="73"/>
      <c r="F20" s="65"/>
      <c r="G20" s="88"/>
      <c r="H20" s="72"/>
      <c r="I20" s="72"/>
      <c r="J20" s="72"/>
      <c r="K20" s="72"/>
      <c r="L20" s="65"/>
      <c r="M20" s="64"/>
      <c r="N20" s="73"/>
      <c r="O20" s="73"/>
      <c r="P20" s="73"/>
      <c r="Q20" s="88"/>
      <c r="R20" s="88"/>
      <c r="S20" s="73"/>
      <c r="T20" s="88"/>
      <c r="U20" s="73"/>
      <c r="V20" s="64"/>
      <c r="W20" s="73"/>
      <c r="X20" s="88"/>
      <c r="Y20" s="125"/>
    </row>
    <row r="21" spans="1:25" s="4" customFormat="1" ht="270.75" customHeight="1" x14ac:dyDescent="0.2">
      <c r="A21" s="82" t="s">
        <v>364</v>
      </c>
      <c r="B21" s="84"/>
      <c r="C21" s="96"/>
      <c r="D21" s="84"/>
      <c r="E21" s="175" t="s">
        <v>405</v>
      </c>
      <c r="F21" s="176"/>
      <c r="G21" s="84"/>
      <c r="H21" s="61"/>
      <c r="I21" s="61" t="s">
        <v>242</v>
      </c>
      <c r="J21" s="61"/>
      <c r="K21" s="61"/>
      <c r="L21" s="63"/>
      <c r="M21" s="64"/>
      <c r="N21" s="175" t="s">
        <v>434</v>
      </c>
      <c r="O21" s="198"/>
      <c r="P21" s="199"/>
      <c r="Q21" s="59"/>
      <c r="R21" s="60"/>
      <c r="S21" s="83" t="s">
        <v>406</v>
      </c>
      <c r="T21" s="58"/>
      <c r="U21" s="83" t="s">
        <v>407</v>
      </c>
      <c r="V21" s="64"/>
      <c r="W21" s="83" t="s">
        <v>244</v>
      </c>
      <c r="X21" s="58"/>
      <c r="Y21" s="69"/>
    </row>
    <row r="22" spans="1:25" s="4" customFormat="1" ht="12.75" customHeight="1" x14ac:dyDescent="0.2">
      <c r="A22" s="70"/>
      <c r="B22" s="88"/>
      <c r="C22" s="107"/>
      <c r="D22" s="88"/>
      <c r="E22" s="73"/>
      <c r="F22" s="65"/>
      <c r="G22" s="88"/>
      <c r="H22" s="72"/>
      <c r="I22" s="72"/>
      <c r="J22" s="72"/>
      <c r="K22" s="72"/>
      <c r="L22" s="65"/>
      <c r="M22" s="64"/>
      <c r="N22" s="73"/>
      <c r="O22" s="73"/>
      <c r="P22" s="73"/>
      <c r="Q22" s="88"/>
      <c r="R22" s="88"/>
      <c r="S22" s="73"/>
      <c r="T22" s="88"/>
      <c r="U22" s="73"/>
      <c r="V22" s="64"/>
      <c r="W22" s="73"/>
      <c r="X22" s="88"/>
      <c r="Y22" s="74"/>
    </row>
    <row r="23" spans="1:25" s="4" customFormat="1" ht="270.75" customHeight="1" x14ac:dyDescent="0.2">
      <c r="A23" s="86" t="s">
        <v>364</v>
      </c>
      <c r="B23" s="88"/>
      <c r="C23" s="96"/>
      <c r="D23" s="88"/>
      <c r="E23" s="175" t="s">
        <v>407</v>
      </c>
      <c r="F23" s="176"/>
      <c r="G23" s="88"/>
      <c r="H23" s="61"/>
      <c r="I23" s="61" t="s">
        <v>242</v>
      </c>
      <c r="J23" s="61"/>
      <c r="K23" s="61"/>
      <c r="L23" s="63"/>
      <c r="M23" s="64"/>
      <c r="N23" s="175" t="s">
        <v>435</v>
      </c>
      <c r="O23" s="198"/>
      <c r="P23" s="199"/>
      <c r="Q23" s="59"/>
      <c r="R23" s="60"/>
      <c r="S23" s="87" t="s">
        <v>243</v>
      </c>
      <c r="T23" s="58"/>
      <c r="U23" s="103" t="s">
        <v>409</v>
      </c>
      <c r="V23" s="64"/>
      <c r="W23" s="87" t="s">
        <v>244</v>
      </c>
      <c r="X23" s="58"/>
      <c r="Y23" s="90"/>
    </row>
    <row r="24" spans="1:25" s="4" customFormat="1" ht="13.5" customHeight="1" x14ac:dyDescent="0.2">
      <c r="A24" s="70"/>
      <c r="B24" s="88"/>
      <c r="C24" s="107"/>
      <c r="D24" s="88"/>
      <c r="E24" s="73"/>
      <c r="F24" s="65"/>
      <c r="G24" s="88"/>
      <c r="H24" s="72"/>
      <c r="I24" s="72"/>
      <c r="J24" s="72"/>
      <c r="K24" s="72"/>
      <c r="L24" s="65"/>
      <c r="M24" s="64"/>
      <c r="N24" s="73"/>
      <c r="O24" s="73"/>
      <c r="P24" s="73"/>
      <c r="Q24" s="88"/>
      <c r="R24" s="88"/>
      <c r="S24" s="73"/>
      <c r="T24" s="88"/>
      <c r="U24" s="123"/>
      <c r="V24" s="64"/>
      <c r="W24" s="73"/>
      <c r="X24" s="88"/>
      <c r="Y24" s="125"/>
    </row>
    <row r="25" spans="1:25" s="4" customFormat="1" ht="199.5" customHeight="1" x14ac:dyDescent="0.2">
      <c r="A25" s="86" t="s">
        <v>364</v>
      </c>
      <c r="B25" s="88"/>
      <c r="C25" s="92"/>
      <c r="D25" s="88"/>
      <c r="E25" s="175" t="s">
        <v>415</v>
      </c>
      <c r="F25" s="176"/>
      <c r="G25" s="88"/>
      <c r="H25" s="61"/>
      <c r="I25" s="61" t="s">
        <v>242</v>
      </c>
      <c r="J25" s="61"/>
      <c r="K25" s="61"/>
      <c r="L25" s="63"/>
      <c r="M25" s="64"/>
      <c r="N25" s="175" t="s">
        <v>408</v>
      </c>
      <c r="O25" s="198"/>
      <c r="P25" s="199"/>
      <c r="Q25" s="59"/>
      <c r="R25" s="60"/>
      <c r="S25" s="87" t="s">
        <v>243</v>
      </c>
      <c r="T25" s="58"/>
      <c r="U25" s="87" t="s">
        <v>410</v>
      </c>
      <c r="V25" s="64"/>
      <c r="W25" s="87" t="s">
        <v>244</v>
      </c>
      <c r="X25" s="58"/>
      <c r="Y25" s="69"/>
    </row>
    <row r="26" spans="1:25" s="4" customFormat="1" ht="12" customHeight="1" x14ac:dyDescent="0.2">
      <c r="A26" s="70"/>
      <c r="B26" s="88"/>
      <c r="C26" s="124"/>
      <c r="D26" s="88"/>
      <c r="E26" s="73"/>
      <c r="F26" s="65"/>
      <c r="G26" s="88"/>
      <c r="H26" s="72"/>
      <c r="I26" s="72"/>
      <c r="J26" s="72"/>
      <c r="K26" s="72"/>
      <c r="L26" s="65"/>
      <c r="M26" s="64"/>
      <c r="N26" s="73"/>
      <c r="O26" s="73"/>
      <c r="P26" s="73"/>
      <c r="Q26" s="88"/>
      <c r="R26" s="88"/>
      <c r="S26" s="73"/>
      <c r="T26" s="88"/>
      <c r="U26" s="73"/>
      <c r="V26" s="64"/>
      <c r="W26" s="73"/>
      <c r="X26" s="88"/>
      <c r="Y26" s="74"/>
    </row>
    <row r="27" spans="1:25" s="4" customFormat="1" ht="170.25" customHeight="1" x14ac:dyDescent="0.2">
      <c r="A27" s="86" t="s">
        <v>364</v>
      </c>
      <c r="B27" s="88"/>
      <c r="C27" s="92"/>
      <c r="D27" s="88"/>
      <c r="E27" s="175" t="s">
        <v>414</v>
      </c>
      <c r="F27" s="176"/>
      <c r="G27" s="88"/>
      <c r="H27" s="61"/>
      <c r="I27" s="61" t="s">
        <v>242</v>
      </c>
      <c r="J27" s="61"/>
      <c r="K27" s="61"/>
      <c r="L27" s="63"/>
      <c r="M27" s="64"/>
      <c r="N27" s="175" t="s">
        <v>411</v>
      </c>
      <c r="O27" s="198"/>
      <c r="P27" s="199"/>
      <c r="Q27" s="59"/>
      <c r="R27" s="60"/>
      <c r="S27" s="87" t="s">
        <v>243</v>
      </c>
      <c r="T27" s="58"/>
      <c r="U27" s="87" t="s">
        <v>412</v>
      </c>
      <c r="V27" s="64"/>
      <c r="W27" s="87" t="s">
        <v>244</v>
      </c>
      <c r="X27" s="58"/>
      <c r="Y27" s="69"/>
    </row>
    <row r="28" spans="1:25" s="4" customFormat="1" ht="16.5" customHeight="1" x14ac:dyDescent="0.2">
      <c r="A28" s="70"/>
      <c r="B28" s="84"/>
      <c r="C28" s="91"/>
      <c r="D28" s="84"/>
      <c r="E28" s="73"/>
      <c r="F28" s="65"/>
      <c r="G28" s="84"/>
      <c r="H28" s="72"/>
      <c r="I28" s="72"/>
      <c r="J28" s="72"/>
      <c r="K28" s="72"/>
      <c r="L28" s="65"/>
      <c r="M28" s="64"/>
      <c r="N28" s="73"/>
      <c r="O28" s="73"/>
      <c r="P28" s="73"/>
      <c r="Q28" s="84"/>
      <c r="R28" s="84"/>
      <c r="S28" s="73"/>
      <c r="T28" s="84"/>
      <c r="U28" s="73"/>
      <c r="V28" s="64"/>
      <c r="W28" s="73"/>
      <c r="X28" s="84"/>
      <c r="Y28" s="74"/>
    </row>
    <row r="29" spans="1:25" s="4" customFormat="1" ht="270.75" customHeight="1" x14ac:dyDescent="0.2">
      <c r="A29" s="82" t="s">
        <v>364</v>
      </c>
      <c r="B29" s="84"/>
      <c r="C29" s="92"/>
      <c r="D29" s="84"/>
      <c r="E29" s="175" t="s">
        <v>414</v>
      </c>
      <c r="F29" s="176"/>
      <c r="G29" s="84"/>
      <c r="H29" s="61"/>
      <c r="I29" s="61" t="s">
        <v>242</v>
      </c>
      <c r="J29" s="61"/>
      <c r="K29" s="61"/>
      <c r="L29" s="63"/>
      <c r="M29" s="64"/>
      <c r="N29" s="175" t="s">
        <v>413</v>
      </c>
      <c r="O29" s="198"/>
      <c r="P29" s="199"/>
      <c r="Q29" s="59"/>
      <c r="R29" s="60"/>
      <c r="S29" s="83" t="s">
        <v>243</v>
      </c>
      <c r="T29" s="58"/>
      <c r="U29" s="83" t="s">
        <v>416</v>
      </c>
      <c r="V29" s="64"/>
      <c r="W29" s="83" t="s">
        <v>244</v>
      </c>
      <c r="X29" s="58"/>
      <c r="Y29" s="90" t="s">
        <v>417</v>
      </c>
    </row>
    <row r="30" spans="1:25" s="4" customFormat="1" ht="15" customHeight="1" x14ac:dyDescent="0.2">
      <c r="A30" s="70"/>
      <c r="B30" s="84"/>
      <c r="C30" s="91"/>
      <c r="D30" s="84"/>
      <c r="E30" s="73"/>
      <c r="F30" s="65"/>
      <c r="G30" s="84"/>
      <c r="H30" s="72"/>
      <c r="I30" s="72"/>
      <c r="J30" s="72"/>
      <c r="K30" s="72"/>
      <c r="L30" s="65"/>
      <c r="M30" s="64"/>
      <c r="N30" s="73"/>
      <c r="O30" s="73"/>
      <c r="P30" s="73"/>
      <c r="Q30" s="84"/>
      <c r="R30" s="84"/>
      <c r="S30" s="73"/>
      <c r="T30" s="84"/>
      <c r="U30" s="73"/>
      <c r="V30" s="64"/>
      <c r="W30" s="73"/>
      <c r="X30" s="84"/>
      <c r="Y30" s="74"/>
    </row>
    <row r="31" spans="1:25" s="4" customFormat="1" ht="270.75" customHeight="1" x14ac:dyDescent="0.2">
      <c r="A31" s="82" t="s">
        <v>364</v>
      </c>
      <c r="B31" s="84"/>
      <c r="C31" s="96" t="s">
        <v>397</v>
      </c>
      <c r="D31" s="84"/>
      <c r="E31" s="175" t="s">
        <v>418</v>
      </c>
      <c r="F31" s="176"/>
      <c r="G31" s="84"/>
      <c r="H31" s="61"/>
      <c r="I31" s="61" t="s">
        <v>242</v>
      </c>
      <c r="J31" s="61"/>
      <c r="K31" s="61"/>
      <c r="L31" s="63"/>
      <c r="M31" s="64"/>
      <c r="N31" s="175" t="s">
        <v>436</v>
      </c>
      <c r="O31" s="198"/>
      <c r="P31" s="199"/>
      <c r="Q31" s="59"/>
      <c r="R31" s="60"/>
      <c r="S31" s="87" t="s">
        <v>243</v>
      </c>
      <c r="T31" s="58"/>
      <c r="U31" s="83" t="s">
        <v>419</v>
      </c>
      <c r="V31" s="64"/>
      <c r="W31" s="83" t="s">
        <v>244</v>
      </c>
      <c r="X31" s="58"/>
      <c r="Y31" s="69" t="s">
        <v>425</v>
      </c>
    </row>
    <row r="32" spans="1:25" s="4" customFormat="1" ht="12" customHeight="1" x14ac:dyDescent="0.2">
      <c r="A32" s="70"/>
      <c r="B32" s="95"/>
      <c r="C32" s="107"/>
      <c r="D32" s="95"/>
      <c r="E32" s="73"/>
      <c r="F32" s="65"/>
      <c r="G32" s="95"/>
      <c r="H32" s="72"/>
      <c r="I32" s="72"/>
      <c r="J32" s="72"/>
      <c r="K32" s="72"/>
      <c r="L32" s="65"/>
      <c r="M32" s="64"/>
      <c r="N32" s="73"/>
      <c r="O32" s="73"/>
      <c r="P32" s="73"/>
      <c r="Q32" s="95"/>
      <c r="R32" s="95"/>
      <c r="S32" s="73"/>
      <c r="T32" s="95"/>
      <c r="U32" s="73"/>
      <c r="V32" s="64"/>
      <c r="W32" s="73"/>
      <c r="X32" s="95"/>
      <c r="Y32" s="74"/>
    </row>
    <row r="33" spans="1:25" s="4" customFormat="1" ht="252" customHeight="1" x14ac:dyDescent="0.2">
      <c r="A33" s="93" t="s">
        <v>427</v>
      </c>
      <c r="B33" s="95"/>
      <c r="C33" s="96"/>
      <c r="D33" s="95"/>
      <c r="E33" s="175" t="s">
        <v>428</v>
      </c>
      <c r="F33" s="176"/>
      <c r="G33" s="95"/>
      <c r="H33" s="61"/>
      <c r="I33" s="61" t="s">
        <v>242</v>
      </c>
      <c r="J33" s="61"/>
      <c r="K33" s="61"/>
      <c r="L33" s="63"/>
      <c r="M33" s="64"/>
      <c r="N33" s="175" t="s">
        <v>421</v>
      </c>
      <c r="O33" s="198"/>
      <c r="P33" s="199"/>
      <c r="Q33" s="59"/>
      <c r="R33" s="60"/>
      <c r="S33" s="94" t="s">
        <v>422</v>
      </c>
      <c r="T33" s="58"/>
      <c r="U33" s="94" t="s">
        <v>423</v>
      </c>
      <c r="V33" s="64"/>
      <c r="W33" s="94" t="s">
        <v>424</v>
      </c>
      <c r="X33" s="58"/>
      <c r="Y33" s="69" t="s">
        <v>426</v>
      </c>
    </row>
    <row r="34" spans="1:25" s="4" customFormat="1" ht="10.5" customHeight="1" x14ac:dyDescent="0.2">
      <c r="A34" s="70"/>
      <c r="B34" s="84"/>
      <c r="C34" s="91"/>
      <c r="D34" s="84"/>
      <c r="E34" s="73"/>
      <c r="F34" s="65"/>
      <c r="G34" s="84"/>
      <c r="H34" s="72"/>
      <c r="I34" s="72"/>
      <c r="J34" s="72"/>
      <c r="K34" s="72"/>
      <c r="L34" s="65"/>
      <c r="M34" s="64"/>
      <c r="N34" s="73"/>
      <c r="O34" s="73"/>
      <c r="P34" s="73"/>
      <c r="Q34" s="84"/>
      <c r="R34" s="84"/>
      <c r="S34" s="73"/>
      <c r="T34" s="84"/>
      <c r="U34" s="73"/>
      <c r="V34" s="64"/>
      <c r="W34" s="73"/>
      <c r="X34" s="84"/>
      <c r="Y34" s="74"/>
    </row>
    <row r="35" spans="1:25" s="4" customFormat="1" ht="210.75" customHeight="1" x14ac:dyDescent="0.2">
      <c r="A35" s="82" t="s">
        <v>352</v>
      </c>
      <c r="B35" s="84"/>
      <c r="C35" s="83"/>
      <c r="D35" s="84"/>
      <c r="E35" s="175" t="s">
        <v>366</v>
      </c>
      <c r="F35" s="176"/>
      <c r="G35" s="84"/>
      <c r="H35" s="61"/>
      <c r="I35" s="61" t="s">
        <v>242</v>
      </c>
      <c r="J35" s="61"/>
      <c r="K35" s="61"/>
      <c r="L35" s="63"/>
      <c r="M35" s="64"/>
      <c r="N35" s="163" t="s">
        <v>367</v>
      </c>
      <c r="O35" s="164"/>
      <c r="P35" s="165"/>
      <c r="Q35" s="59"/>
      <c r="R35" s="60"/>
      <c r="S35" s="83" t="s">
        <v>245</v>
      </c>
      <c r="T35" s="58"/>
      <c r="U35" s="83" t="s">
        <v>368</v>
      </c>
      <c r="V35" s="64"/>
      <c r="W35" s="83" t="s">
        <v>369</v>
      </c>
      <c r="X35" s="58"/>
      <c r="Y35" s="69" t="s">
        <v>370</v>
      </c>
    </row>
    <row r="36" spans="1:25" s="4" customFormat="1" ht="13.5" customHeight="1" x14ac:dyDescent="0.2">
      <c r="A36" s="70"/>
      <c r="B36" s="84"/>
      <c r="C36" s="71"/>
      <c r="D36" s="84"/>
      <c r="E36" s="73"/>
      <c r="F36" s="73"/>
      <c r="G36" s="84"/>
      <c r="H36" s="72"/>
      <c r="I36" s="72"/>
      <c r="J36" s="72"/>
      <c r="K36" s="72"/>
      <c r="L36" s="65"/>
      <c r="M36" s="64"/>
      <c r="N36" s="73"/>
      <c r="O36" s="65"/>
      <c r="P36" s="65"/>
      <c r="Q36" s="84"/>
      <c r="R36" s="84"/>
      <c r="S36" s="73"/>
      <c r="T36" s="84"/>
      <c r="U36" s="73"/>
      <c r="V36" s="64"/>
      <c r="W36" s="73"/>
      <c r="X36" s="84"/>
      <c r="Y36" s="74"/>
    </row>
    <row r="37" spans="1:25" s="4" customFormat="1" ht="199.5" customHeight="1" x14ac:dyDescent="0.2">
      <c r="A37" s="82" t="s">
        <v>371</v>
      </c>
      <c r="B37" s="84"/>
      <c r="C37" s="83"/>
      <c r="D37" s="84"/>
      <c r="E37" s="175" t="s">
        <v>372</v>
      </c>
      <c r="F37" s="176"/>
      <c r="G37" s="84"/>
      <c r="H37" s="61"/>
      <c r="I37" s="61" t="s">
        <v>242</v>
      </c>
      <c r="J37" s="61"/>
      <c r="K37" s="61"/>
      <c r="L37" s="63"/>
      <c r="M37" s="64"/>
      <c r="N37" s="163" t="s">
        <v>373</v>
      </c>
      <c r="O37" s="164"/>
      <c r="P37" s="165"/>
      <c r="Q37" s="59"/>
      <c r="R37" s="60"/>
      <c r="S37" s="83" t="s">
        <v>245</v>
      </c>
      <c r="T37" s="58"/>
      <c r="U37" s="83" t="s">
        <v>353</v>
      </c>
      <c r="V37" s="64"/>
      <c r="W37" s="83" t="s">
        <v>374</v>
      </c>
      <c r="X37" s="58"/>
      <c r="Y37" s="69" t="s">
        <v>370</v>
      </c>
    </row>
    <row r="38" spans="1:25" s="4" customFormat="1" ht="13.5" customHeight="1" x14ac:dyDescent="0.2">
      <c r="A38" s="70"/>
      <c r="B38" s="84"/>
      <c r="C38" s="73"/>
      <c r="D38" s="84"/>
      <c r="E38" s="73"/>
      <c r="F38" s="65"/>
      <c r="G38" s="84"/>
      <c r="H38" s="72"/>
      <c r="I38" s="72"/>
      <c r="J38" s="72"/>
      <c r="K38" s="72"/>
      <c r="L38" s="65"/>
      <c r="M38" s="64"/>
      <c r="N38" s="91"/>
      <c r="O38" s="91"/>
      <c r="P38" s="91"/>
      <c r="Q38" s="84"/>
      <c r="R38" s="84"/>
      <c r="S38" s="73"/>
      <c r="T38" s="84"/>
      <c r="U38" s="73"/>
      <c r="V38" s="64"/>
      <c r="W38" s="73"/>
      <c r="X38" s="84"/>
      <c r="Y38" s="74"/>
    </row>
    <row r="39" spans="1:25" s="4" customFormat="1" ht="217.5" customHeight="1" x14ac:dyDescent="0.2">
      <c r="A39" s="82" t="s">
        <v>375</v>
      </c>
      <c r="B39" s="84"/>
      <c r="C39" s="83"/>
      <c r="D39" s="84"/>
      <c r="E39" s="175" t="s">
        <v>376</v>
      </c>
      <c r="F39" s="176"/>
      <c r="G39" s="84"/>
      <c r="H39" s="61"/>
      <c r="I39" s="61" t="s">
        <v>242</v>
      </c>
      <c r="J39" s="61"/>
      <c r="K39" s="61"/>
      <c r="L39" s="63"/>
      <c r="M39" s="64"/>
      <c r="N39" s="163" t="s">
        <v>377</v>
      </c>
      <c r="O39" s="164"/>
      <c r="P39" s="165"/>
      <c r="Q39" s="59"/>
      <c r="R39" s="60"/>
      <c r="S39" s="83" t="s">
        <v>245</v>
      </c>
      <c r="T39" s="58"/>
      <c r="U39" s="83" t="s">
        <v>378</v>
      </c>
      <c r="V39" s="64"/>
      <c r="W39" s="83" t="s">
        <v>379</v>
      </c>
      <c r="X39" s="58"/>
      <c r="Y39" s="69" t="s">
        <v>370</v>
      </c>
    </row>
    <row r="40" spans="1:25" s="4" customFormat="1" ht="13.5" customHeight="1" x14ac:dyDescent="0.2">
      <c r="A40" s="70"/>
      <c r="B40" s="84"/>
      <c r="C40" s="71"/>
      <c r="D40" s="84"/>
      <c r="E40" s="73"/>
      <c r="F40" s="73"/>
      <c r="G40" s="84"/>
      <c r="H40" s="72"/>
      <c r="I40" s="72"/>
      <c r="J40" s="72"/>
      <c r="K40" s="72"/>
      <c r="L40" s="65"/>
      <c r="M40" s="64"/>
      <c r="N40" s="73"/>
      <c r="O40" s="65"/>
      <c r="P40" s="65"/>
      <c r="Q40" s="84"/>
      <c r="R40" s="84"/>
      <c r="S40" s="73"/>
      <c r="T40" s="84"/>
      <c r="U40" s="73"/>
      <c r="V40" s="64"/>
      <c r="W40" s="73"/>
      <c r="X40" s="84"/>
      <c r="Y40" s="74"/>
    </row>
    <row r="41" spans="1:25" s="4" customFormat="1" ht="190.5" customHeight="1" x14ac:dyDescent="0.2">
      <c r="A41" s="97" t="s">
        <v>396</v>
      </c>
      <c r="B41" s="98"/>
      <c r="C41" s="96"/>
      <c r="D41" s="98"/>
      <c r="E41" s="166" t="s">
        <v>380</v>
      </c>
      <c r="F41" s="167"/>
      <c r="G41" s="98"/>
      <c r="H41" s="99"/>
      <c r="I41" s="99"/>
      <c r="J41" s="99" t="s">
        <v>242</v>
      </c>
      <c r="K41" s="99"/>
      <c r="L41" s="100"/>
      <c r="M41" s="101"/>
      <c r="N41" s="166" t="s">
        <v>395</v>
      </c>
      <c r="O41" s="168"/>
      <c r="P41" s="169"/>
      <c r="Q41" s="102"/>
      <c r="R41" s="98"/>
      <c r="S41" s="103" t="s">
        <v>245</v>
      </c>
      <c r="T41" s="98"/>
      <c r="U41" s="96" t="s">
        <v>381</v>
      </c>
      <c r="V41" s="101"/>
      <c r="W41" s="96" t="s">
        <v>382</v>
      </c>
      <c r="X41" s="98"/>
      <c r="Y41" s="104" t="s">
        <v>370</v>
      </c>
    </row>
    <row r="42" spans="1:25" s="4" customFormat="1" ht="13.5" customHeight="1" x14ac:dyDescent="0.25">
      <c r="A42" s="105"/>
      <c r="B42" s="106"/>
      <c r="C42" s="107"/>
      <c r="D42" s="107"/>
      <c r="E42" s="107"/>
      <c r="F42" s="107"/>
      <c r="G42" s="107"/>
      <c r="H42" s="107"/>
      <c r="I42" s="107"/>
      <c r="J42" s="107"/>
      <c r="K42" s="107"/>
      <c r="L42" s="107"/>
      <c r="M42" s="107"/>
      <c r="N42" s="107"/>
      <c r="O42" s="107"/>
      <c r="P42" s="107"/>
      <c r="Q42" s="107"/>
      <c r="R42" s="107"/>
      <c r="S42" s="101"/>
      <c r="T42" s="107"/>
      <c r="U42" s="108"/>
      <c r="V42" s="107"/>
      <c r="W42" s="101"/>
      <c r="X42" s="107"/>
      <c r="Y42" s="101"/>
    </row>
    <row r="43" spans="1:25" s="4" customFormat="1" ht="195.75" customHeight="1" x14ac:dyDescent="0.2">
      <c r="A43" s="97" t="s">
        <v>246</v>
      </c>
      <c r="B43" s="106"/>
      <c r="C43" s="96"/>
      <c r="D43" s="107"/>
      <c r="E43" s="166" t="s">
        <v>381</v>
      </c>
      <c r="F43" s="169"/>
      <c r="G43" s="107"/>
      <c r="H43" s="109"/>
      <c r="I43" s="109"/>
      <c r="J43" s="109" t="s">
        <v>242</v>
      </c>
      <c r="K43" s="109"/>
      <c r="L43" s="110"/>
      <c r="M43" s="107"/>
      <c r="N43" s="166" t="s">
        <v>383</v>
      </c>
      <c r="O43" s="168"/>
      <c r="P43" s="169"/>
      <c r="Q43" s="110"/>
      <c r="R43" s="107"/>
      <c r="S43" s="103" t="s">
        <v>245</v>
      </c>
      <c r="T43" s="107"/>
      <c r="U43" s="96" t="s">
        <v>384</v>
      </c>
      <c r="V43" s="107"/>
      <c r="W43" s="96" t="s">
        <v>382</v>
      </c>
      <c r="X43" s="107"/>
      <c r="Y43" s="104" t="s">
        <v>370</v>
      </c>
    </row>
    <row r="44" spans="1:25" s="4" customFormat="1" ht="12.75" customHeight="1" x14ac:dyDescent="0.2">
      <c r="A44" s="111"/>
      <c r="B44" s="106"/>
      <c r="C44" s="107"/>
      <c r="D44" s="107"/>
      <c r="E44" s="107"/>
      <c r="F44" s="107"/>
      <c r="G44" s="107"/>
      <c r="H44" s="112"/>
      <c r="I44" s="112"/>
      <c r="J44" s="112"/>
      <c r="K44" s="112"/>
      <c r="L44" s="107"/>
      <c r="M44" s="107"/>
      <c r="N44" s="107"/>
      <c r="O44" s="107"/>
      <c r="P44" s="107"/>
      <c r="Q44" s="107"/>
      <c r="R44" s="107"/>
      <c r="S44" s="101"/>
      <c r="T44" s="107"/>
      <c r="U44" s="101"/>
      <c r="V44" s="107"/>
      <c r="W44" s="101"/>
      <c r="X44" s="107"/>
      <c r="Y44" s="101"/>
    </row>
    <row r="45" spans="1:25" s="4" customFormat="1" ht="206.25" customHeight="1" x14ac:dyDescent="0.2">
      <c r="A45" s="97" t="s">
        <v>247</v>
      </c>
      <c r="B45" s="106"/>
      <c r="C45" s="96" t="s">
        <v>385</v>
      </c>
      <c r="D45" s="107"/>
      <c r="E45" s="166" t="s">
        <v>386</v>
      </c>
      <c r="F45" s="169"/>
      <c r="G45" s="107"/>
      <c r="H45" s="109"/>
      <c r="I45" s="109"/>
      <c r="J45" s="109" t="s">
        <v>242</v>
      </c>
      <c r="K45" s="109"/>
      <c r="L45" s="110"/>
      <c r="M45" s="107"/>
      <c r="N45" s="166" t="s">
        <v>387</v>
      </c>
      <c r="O45" s="168"/>
      <c r="P45" s="169"/>
      <c r="Q45" s="107"/>
      <c r="R45" s="107"/>
      <c r="S45" s="103" t="s">
        <v>245</v>
      </c>
      <c r="T45" s="107"/>
      <c r="U45" s="96" t="s">
        <v>384</v>
      </c>
      <c r="V45" s="107"/>
      <c r="W45" s="96" t="s">
        <v>382</v>
      </c>
      <c r="X45" s="107"/>
      <c r="Y45" s="104" t="s">
        <v>370</v>
      </c>
    </row>
    <row r="46" spans="1:25" s="4" customFormat="1" ht="12.75" customHeight="1" x14ac:dyDescent="0.2">
      <c r="A46" s="101"/>
      <c r="B46" s="106"/>
      <c r="C46" s="101"/>
      <c r="D46" s="107"/>
      <c r="E46" s="107"/>
      <c r="F46" s="107"/>
      <c r="G46" s="107"/>
      <c r="H46" s="107"/>
      <c r="I46" s="107"/>
      <c r="J46" s="107"/>
      <c r="K46" s="107"/>
      <c r="L46" s="107"/>
      <c r="M46" s="107"/>
      <c r="N46" s="107"/>
      <c r="O46" s="107"/>
      <c r="P46" s="107"/>
      <c r="Q46" s="107"/>
      <c r="R46" s="107"/>
      <c r="S46" s="101"/>
      <c r="T46" s="107"/>
      <c r="U46" s="101"/>
      <c r="V46" s="107"/>
      <c r="W46" s="101"/>
      <c r="X46" s="107"/>
      <c r="Y46" s="101"/>
    </row>
    <row r="47" spans="1:25" s="4" customFormat="1" ht="208.5" customHeight="1" x14ac:dyDescent="0.2">
      <c r="A47" s="97" t="s">
        <v>247</v>
      </c>
      <c r="B47" s="106"/>
      <c r="C47" s="96" t="s">
        <v>385</v>
      </c>
      <c r="D47" s="107"/>
      <c r="E47" s="166" t="s">
        <v>388</v>
      </c>
      <c r="F47" s="169"/>
      <c r="G47" s="107"/>
      <c r="H47" s="109"/>
      <c r="I47" s="109"/>
      <c r="J47" s="109" t="s">
        <v>242</v>
      </c>
      <c r="K47" s="109"/>
      <c r="L47" s="110"/>
      <c r="M47" s="107"/>
      <c r="N47" s="166" t="s">
        <v>389</v>
      </c>
      <c r="O47" s="168"/>
      <c r="P47" s="169"/>
      <c r="Q47" s="110"/>
      <c r="R47" s="107"/>
      <c r="S47" s="103" t="s">
        <v>245</v>
      </c>
      <c r="T47" s="107"/>
      <c r="U47" s="96" t="s">
        <v>384</v>
      </c>
      <c r="V47" s="107"/>
      <c r="W47" s="96" t="s">
        <v>382</v>
      </c>
      <c r="X47" s="107"/>
      <c r="Y47" s="104" t="s">
        <v>370</v>
      </c>
    </row>
    <row r="48" spans="1:25" s="4" customFormat="1" ht="12" customHeight="1" x14ac:dyDescent="0.2">
      <c r="A48" s="113"/>
      <c r="B48" s="106"/>
      <c r="C48" s="107"/>
      <c r="D48" s="107"/>
      <c r="E48" s="107"/>
      <c r="F48" s="107"/>
      <c r="G48" s="107"/>
      <c r="H48" s="107"/>
      <c r="I48" s="107"/>
      <c r="J48" s="107"/>
      <c r="K48" s="107"/>
      <c r="L48" s="107"/>
      <c r="M48" s="107"/>
      <c r="N48" s="107"/>
      <c r="O48" s="107"/>
      <c r="P48" s="107"/>
      <c r="Q48" s="107"/>
      <c r="R48" s="107"/>
      <c r="S48" s="101"/>
      <c r="T48" s="107"/>
      <c r="U48" s="107"/>
      <c r="V48" s="107"/>
      <c r="W48" s="101"/>
      <c r="X48" s="107"/>
      <c r="Y48" s="101"/>
    </row>
    <row r="49" spans="1:25" s="4" customFormat="1" ht="215.25" customHeight="1" x14ac:dyDescent="0.2">
      <c r="A49" s="114" t="s">
        <v>390</v>
      </c>
      <c r="B49" s="106"/>
      <c r="C49" s="96"/>
      <c r="D49" s="107"/>
      <c r="E49" s="166" t="s">
        <v>381</v>
      </c>
      <c r="F49" s="169"/>
      <c r="G49" s="107"/>
      <c r="H49" s="109"/>
      <c r="I49" s="109"/>
      <c r="J49" s="109" t="s">
        <v>242</v>
      </c>
      <c r="K49" s="109"/>
      <c r="L49" s="110"/>
      <c r="M49" s="107"/>
      <c r="N49" s="166" t="s">
        <v>391</v>
      </c>
      <c r="O49" s="168"/>
      <c r="P49" s="169"/>
      <c r="Q49" s="110"/>
      <c r="R49" s="107"/>
      <c r="S49" s="103" t="s">
        <v>245</v>
      </c>
      <c r="T49" s="115"/>
      <c r="U49" s="96" t="s">
        <v>392</v>
      </c>
      <c r="V49" s="107"/>
      <c r="W49" s="96" t="s">
        <v>382</v>
      </c>
      <c r="X49" s="107"/>
      <c r="Y49" s="104" t="s">
        <v>370</v>
      </c>
    </row>
    <row r="50" spans="1:25" s="4" customFormat="1" ht="9" customHeight="1" x14ac:dyDescent="0.2">
      <c r="A50" s="105"/>
      <c r="B50" s="106"/>
      <c r="C50" s="106"/>
      <c r="D50" s="106"/>
      <c r="E50" s="106"/>
      <c r="F50" s="106"/>
      <c r="G50" s="106"/>
      <c r="H50" s="116"/>
      <c r="I50" s="116"/>
      <c r="J50" s="116"/>
      <c r="K50" s="116"/>
      <c r="L50" s="106"/>
      <c r="M50" s="107"/>
      <c r="N50" s="106"/>
      <c r="O50" s="106"/>
      <c r="P50" s="106"/>
      <c r="Q50" s="106"/>
      <c r="R50" s="106"/>
      <c r="S50" s="117"/>
      <c r="T50" s="106"/>
      <c r="U50" s="106"/>
      <c r="V50" s="107"/>
      <c r="W50" s="106"/>
      <c r="X50" s="106"/>
      <c r="Y50" s="118"/>
    </row>
    <row r="51" spans="1:25" s="4" customFormat="1" ht="180" customHeight="1" x14ac:dyDescent="0.2">
      <c r="A51" s="97" t="s">
        <v>396</v>
      </c>
      <c r="B51" s="106"/>
      <c r="C51" s="103"/>
      <c r="D51" s="106"/>
      <c r="E51" s="233" t="s">
        <v>393</v>
      </c>
      <c r="F51" s="234"/>
      <c r="G51" s="106"/>
      <c r="H51" s="119"/>
      <c r="I51" s="119"/>
      <c r="J51" s="119"/>
      <c r="K51" s="119" t="s">
        <v>242</v>
      </c>
      <c r="L51" s="120"/>
      <c r="M51" s="107"/>
      <c r="N51" s="166" t="s">
        <v>394</v>
      </c>
      <c r="O51" s="168"/>
      <c r="P51" s="169"/>
      <c r="Q51" s="120"/>
      <c r="R51" s="121"/>
      <c r="S51" s="103" t="s">
        <v>245</v>
      </c>
      <c r="T51" s="122"/>
      <c r="U51" s="103" t="s">
        <v>248</v>
      </c>
      <c r="V51" s="107"/>
      <c r="W51" s="103" t="s">
        <v>247</v>
      </c>
      <c r="X51" s="122"/>
      <c r="Y51" s="104"/>
    </row>
    <row r="52" spans="1:25" ht="15" customHeight="1" x14ac:dyDescent="0.25">
      <c r="A52" s="44"/>
      <c r="B52" s="42"/>
      <c r="C52" s="42"/>
      <c r="D52" s="42"/>
      <c r="E52" s="42"/>
      <c r="F52" s="42"/>
      <c r="G52" s="42"/>
      <c r="H52" s="42"/>
      <c r="I52" s="42"/>
      <c r="J52" s="42"/>
      <c r="K52" s="42"/>
      <c r="L52" s="42"/>
      <c r="M52" s="42"/>
      <c r="N52" s="42"/>
      <c r="O52" s="42"/>
      <c r="P52" s="42"/>
      <c r="Q52" s="42"/>
      <c r="R52" s="42"/>
      <c r="S52" s="42"/>
      <c r="T52" s="42"/>
      <c r="U52" s="42"/>
      <c r="V52" s="42"/>
      <c r="W52" s="42"/>
      <c r="X52" s="42"/>
      <c r="Y52" s="45"/>
    </row>
    <row r="53" spans="1:25" ht="18" customHeight="1" x14ac:dyDescent="0.25">
      <c r="A53" s="218" t="s">
        <v>133</v>
      </c>
      <c r="B53" s="201"/>
      <c r="C53" s="202"/>
      <c r="D53" s="42"/>
      <c r="E53" s="42"/>
      <c r="F53" s="42"/>
      <c r="G53" s="42"/>
      <c r="H53" s="42"/>
      <c r="I53" s="42"/>
      <c r="J53" s="42"/>
      <c r="K53" s="42"/>
      <c r="L53" s="42"/>
      <c r="M53" s="42"/>
      <c r="N53" s="42"/>
      <c r="O53" s="42"/>
      <c r="P53" s="42"/>
      <c r="Q53" s="42"/>
      <c r="R53" s="42"/>
      <c r="S53" s="42"/>
      <c r="T53" s="42"/>
      <c r="U53" s="42"/>
      <c r="V53" s="42"/>
      <c r="W53" s="42"/>
      <c r="X53" s="42"/>
      <c r="Y53" s="45"/>
    </row>
    <row r="54" spans="1:25" x14ac:dyDescent="0.25">
      <c r="A54" s="177"/>
      <c r="B54" s="178"/>
      <c r="C54" s="179"/>
      <c r="D54" s="42"/>
      <c r="E54" s="42"/>
      <c r="F54" s="42"/>
      <c r="G54" s="42"/>
      <c r="H54" s="42"/>
      <c r="I54" s="42"/>
      <c r="J54" s="42"/>
      <c r="K54" s="42"/>
      <c r="L54" s="42"/>
      <c r="M54" s="42"/>
      <c r="N54" s="42"/>
      <c r="O54" s="42"/>
      <c r="P54" s="42"/>
      <c r="Q54" s="42"/>
      <c r="R54" s="42"/>
      <c r="S54" s="42"/>
      <c r="T54" s="42"/>
      <c r="U54" s="42"/>
      <c r="V54" s="42"/>
      <c r="W54" s="42"/>
      <c r="X54" s="42"/>
      <c r="Y54" s="45"/>
    </row>
    <row r="55" spans="1:25" x14ac:dyDescent="0.25">
      <c r="A55" s="177"/>
      <c r="B55" s="178"/>
      <c r="C55" s="179"/>
      <c r="D55" s="42"/>
      <c r="E55" s="42"/>
      <c r="F55" s="42"/>
      <c r="G55" s="42"/>
      <c r="H55" s="42"/>
      <c r="I55" s="42"/>
      <c r="J55" s="42"/>
      <c r="K55" s="42"/>
      <c r="L55" s="42"/>
      <c r="M55" s="42"/>
      <c r="N55" s="42"/>
      <c r="O55" s="42"/>
      <c r="P55" s="42"/>
      <c r="Q55" s="42"/>
      <c r="R55" s="42"/>
      <c r="S55" s="42"/>
      <c r="T55" s="42"/>
      <c r="U55" s="42"/>
      <c r="V55" s="42"/>
      <c r="W55" s="42"/>
      <c r="X55" s="42"/>
      <c r="Y55" s="45"/>
    </row>
    <row r="56" spans="1:25" x14ac:dyDescent="0.25">
      <c r="A56" s="180"/>
      <c r="B56" s="181"/>
      <c r="C56" s="182"/>
      <c r="D56" s="42"/>
      <c r="E56" s="42"/>
      <c r="F56" s="42"/>
      <c r="G56" s="42"/>
      <c r="H56" s="42"/>
      <c r="I56" s="42"/>
      <c r="J56" s="42"/>
      <c r="K56" s="42"/>
      <c r="L56" s="42"/>
      <c r="M56" s="42"/>
      <c r="N56" s="42"/>
      <c r="O56" s="42"/>
      <c r="P56" s="42"/>
      <c r="Q56" s="42"/>
      <c r="R56" s="42"/>
      <c r="S56" s="42"/>
      <c r="T56" s="42"/>
      <c r="U56" s="42"/>
      <c r="V56" s="42"/>
      <c r="W56" s="42"/>
      <c r="X56" s="42"/>
      <c r="Y56" s="45"/>
    </row>
    <row r="57" spans="1:25" x14ac:dyDescent="0.25">
      <c r="A57" s="180"/>
      <c r="B57" s="181"/>
      <c r="C57" s="182"/>
      <c r="D57" s="42"/>
      <c r="E57" s="42"/>
      <c r="F57" s="42"/>
      <c r="G57" s="42"/>
      <c r="H57" s="42"/>
      <c r="I57" s="42"/>
      <c r="J57" s="42"/>
      <c r="K57" s="42"/>
      <c r="L57" s="42"/>
      <c r="M57" s="42"/>
      <c r="N57" s="42"/>
      <c r="O57" s="42"/>
      <c r="P57" s="42"/>
      <c r="Q57" s="42"/>
      <c r="R57" s="42"/>
      <c r="S57" s="42"/>
      <c r="T57" s="42"/>
      <c r="U57" s="42"/>
      <c r="V57" s="42"/>
      <c r="W57" s="42"/>
      <c r="X57" s="42"/>
      <c r="Y57" s="45"/>
    </row>
    <row r="58" spans="1:25" x14ac:dyDescent="0.25">
      <c r="A58" s="180"/>
      <c r="B58" s="181"/>
      <c r="C58" s="182"/>
      <c r="D58" s="42"/>
      <c r="E58" s="42"/>
      <c r="F58" s="42"/>
      <c r="G58" s="42"/>
      <c r="H58" s="42"/>
      <c r="I58" s="42"/>
      <c r="J58" s="42"/>
      <c r="K58" s="42"/>
      <c r="L58" s="42"/>
      <c r="M58" s="42"/>
      <c r="N58" s="42"/>
      <c r="O58" s="42"/>
      <c r="P58" s="42"/>
      <c r="Q58" s="42"/>
      <c r="R58" s="42"/>
      <c r="S58" s="42"/>
      <c r="T58" s="42"/>
      <c r="U58" s="42"/>
      <c r="V58" s="42"/>
      <c r="W58" s="42"/>
      <c r="X58" s="42"/>
      <c r="Y58" s="45"/>
    </row>
    <row r="59" spans="1:25" x14ac:dyDescent="0.25">
      <c r="A59" s="180"/>
      <c r="B59" s="181"/>
      <c r="C59" s="182"/>
      <c r="D59" s="42"/>
      <c r="E59" s="42"/>
      <c r="F59" s="42"/>
      <c r="G59" s="42"/>
      <c r="H59" s="42"/>
      <c r="I59" s="42"/>
      <c r="J59" s="42"/>
      <c r="K59" s="42"/>
      <c r="L59" s="42"/>
      <c r="M59" s="42"/>
      <c r="N59" s="42"/>
      <c r="O59" s="42"/>
      <c r="P59" s="42"/>
      <c r="Q59" s="42"/>
      <c r="R59" s="42"/>
      <c r="S59" s="42"/>
      <c r="T59" s="42"/>
      <c r="U59" s="42"/>
      <c r="V59" s="42"/>
      <c r="W59" s="42"/>
      <c r="X59" s="42"/>
      <c r="Y59" s="45"/>
    </row>
    <row r="60" spans="1:25" x14ac:dyDescent="0.25">
      <c r="A60" s="180"/>
      <c r="B60" s="181"/>
      <c r="C60" s="182"/>
      <c r="D60" s="42"/>
      <c r="E60" s="42"/>
      <c r="F60" s="42"/>
      <c r="G60" s="42"/>
      <c r="H60" s="42"/>
      <c r="I60" s="42"/>
      <c r="J60" s="42"/>
      <c r="K60" s="42"/>
      <c r="L60" s="42"/>
      <c r="M60" s="42"/>
      <c r="N60" s="42"/>
      <c r="O60" s="42"/>
      <c r="P60" s="42"/>
      <c r="Q60" s="42"/>
      <c r="R60" s="42"/>
      <c r="S60" s="42"/>
      <c r="T60" s="42"/>
      <c r="U60" s="42"/>
      <c r="V60" s="42"/>
      <c r="W60" s="42"/>
      <c r="X60" s="42"/>
      <c r="Y60" s="45"/>
    </row>
    <row r="61" spans="1:25" x14ac:dyDescent="0.25">
      <c r="A61" s="1"/>
      <c r="B61" s="2"/>
      <c r="C61" s="2"/>
      <c r="D61" s="2"/>
      <c r="E61" s="2"/>
      <c r="F61" s="2"/>
      <c r="G61" s="2"/>
      <c r="H61" s="2"/>
      <c r="I61" s="2"/>
      <c r="J61" s="2"/>
      <c r="K61" s="2"/>
      <c r="L61" s="2"/>
      <c r="M61" s="2"/>
      <c r="N61" s="2"/>
      <c r="O61" s="2"/>
      <c r="P61" s="2"/>
      <c r="Q61" s="2"/>
      <c r="R61" s="2"/>
      <c r="S61" s="2"/>
      <c r="T61" s="2"/>
      <c r="U61" s="2"/>
      <c r="V61" s="2"/>
      <c r="W61" s="2"/>
      <c r="X61" s="2"/>
      <c r="Y61" s="3"/>
    </row>
    <row r="62" spans="1:25" x14ac:dyDescent="0.25">
      <c r="A62" s="1"/>
      <c r="B62" s="2"/>
      <c r="C62" s="2"/>
      <c r="D62" s="2"/>
      <c r="E62" s="2"/>
      <c r="F62" s="2"/>
      <c r="G62" s="2"/>
      <c r="H62" s="2"/>
      <c r="I62" s="2"/>
      <c r="J62" s="2"/>
      <c r="K62" s="2"/>
      <c r="L62" s="2"/>
      <c r="M62" s="2"/>
      <c r="N62" s="2"/>
      <c r="O62" s="2"/>
      <c r="P62" s="2"/>
      <c r="Q62" s="2"/>
      <c r="R62" s="2"/>
      <c r="S62" s="2"/>
      <c r="T62" s="2"/>
      <c r="U62" s="2"/>
      <c r="V62" s="2"/>
      <c r="W62" s="2"/>
      <c r="X62" s="2"/>
      <c r="Y62" s="3"/>
    </row>
    <row r="63" spans="1:25" x14ac:dyDescent="0.25">
      <c r="A63" s="1"/>
      <c r="B63" s="2"/>
      <c r="C63" s="2"/>
      <c r="D63" s="2"/>
      <c r="E63" s="2"/>
      <c r="F63" s="2"/>
      <c r="G63" s="2"/>
      <c r="H63" s="2"/>
      <c r="I63" s="2"/>
      <c r="J63" s="2"/>
      <c r="K63" s="2"/>
      <c r="L63" s="2"/>
      <c r="M63" s="2"/>
      <c r="N63" s="2"/>
      <c r="O63" s="2"/>
      <c r="P63" s="2"/>
      <c r="Q63" s="2"/>
      <c r="R63" s="2"/>
      <c r="S63" s="2"/>
      <c r="T63" s="2"/>
      <c r="U63" s="2"/>
      <c r="V63" s="2"/>
      <c r="W63" s="2"/>
      <c r="X63" s="2"/>
      <c r="Y63" s="3"/>
    </row>
    <row r="64" spans="1:25" x14ac:dyDescent="0.25">
      <c r="A64" s="1"/>
      <c r="B64" s="2"/>
      <c r="C64" s="2"/>
      <c r="D64" s="2"/>
      <c r="E64" s="2"/>
      <c r="F64" s="2"/>
      <c r="G64" s="2"/>
      <c r="H64" s="2"/>
      <c r="I64" s="2"/>
      <c r="J64" s="2"/>
      <c r="K64" s="2"/>
      <c r="L64" s="2"/>
      <c r="M64" s="2"/>
      <c r="N64" s="2"/>
      <c r="O64" s="2"/>
      <c r="P64" s="2"/>
      <c r="Q64" s="2"/>
      <c r="R64" s="2"/>
      <c r="S64" s="2"/>
      <c r="T64" s="2"/>
      <c r="U64" s="2"/>
      <c r="V64" s="2"/>
      <c r="W64" s="2"/>
      <c r="X64" s="2"/>
      <c r="Y64" s="3"/>
    </row>
    <row r="65" spans="1:25" x14ac:dyDescent="0.25">
      <c r="A65" s="1"/>
      <c r="B65" s="2"/>
      <c r="C65" s="2"/>
      <c r="D65" s="2"/>
      <c r="E65" s="2"/>
      <c r="F65" s="2"/>
      <c r="G65" s="2"/>
      <c r="H65" s="2"/>
      <c r="I65" s="2"/>
      <c r="J65" s="2"/>
      <c r="K65" s="2"/>
      <c r="L65" s="2"/>
      <c r="M65" s="2"/>
      <c r="N65" s="2"/>
      <c r="O65" s="2"/>
      <c r="P65" s="2"/>
      <c r="Q65" s="2"/>
      <c r="R65" s="2"/>
      <c r="S65" s="2"/>
      <c r="T65" s="2"/>
      <c r="U65" s="2"/>
      <c r="V65" s="2"/>
      <c r="W65" s="2"/>
      <c r="X65" s="2"/>
      <c r="Y65" s="3"/>
    </row>
    <row r="66" spans="1:25" x14ac:dyDescent="0.25">
      <c r="A66" s="1"/>
      <c r="B66" s="2"/>
      <c r="C66" s="2"/>
      <c r="D66" s="2"/>
      <c r="E66" s="2"/>
      <c r="F66" s="2"/>
      <c r="G66" s="2"/>
      <c r="H66" s="2"/>
      <c r="I66" s="2"/>
      <c r="J66" s="2"/>
      <c r="K66" s="2"/>
      <c r="L66" s="2"/>
      <c r="M66" s="2"/>
      <c r="N66" s="2"/>
      <c r="O66" s="2"/>
      <c r="P66" s="2"/>
      <c r="Q66" s="2"/>
      <c r="R66" s="2"/>
      <c r="S66" s="2"/>
      <c r="T66" s="2"/>
      <c r="U66" s="2"/>
      <c r="V66" s="2"/>
      <c r="W66" s="2"/>
      <c r="X66" s="2"/>
      <c r="Y66" s="3"/>
    </row>
    <row r="67" spans="1:25" x14ac:dyDescent="0.25">
      <c r="A67" s="1"/>
      <c r="B67" s="2"/>
      <c r="C67" s="2"/>
      <c r="D67" s="2"/>
      <c r="E67" s="2"/>
      <c r="F67" s="2"/>
      <c r="G67" s="2"/>
      <c r="H67" s="2"/>
      <c r="I67" s="2"/>
      <c r="J67" s="2"/>
      <c r="K67" s="2"/>
      <c r="L67" s="2"/>
      <c r="M67" s="2"/>
      <c r="N67" s="2"/>
      <c r="O67" s="2"/>
      <c r="P67" s="2"/>
      <c r="Q67" s="2"/>
      <c r="R67" s="2"/>
      <c r="S67" s="2"/>
      <c r="T67" s="2"/>
      <c r="U67" s="2"/>
      <c r="V67" s="2"/>
      <c r="W67" s="2"/>
      <c r="X67" s="2"/>
      <c r="Y67" s="3"/>
    </row>
    <row r="68" spans="1:25" x14ac:dyDescent="0.25">
      <c r="A68" s="1"/>
      <c r="B68" s="2"/>
      <c r="C68" s="2"/>
      <c r="D68" s="2"/>
      <c r="E68" s="2"/>
      <c r="F68" s="2"/>
      <c r="G68" s="2"/>
      <c r="H68" s="2"/>
      <c r="I68" s="2"/>
      <c r="J68" s="2"/>
      <c r="K68" s="2"/>
      <c r="L68" s="2"/>
      <c r="M68" s="2"/>
      <c r="N68" s="2"/>
      <c r="O68" s="2"/>
      <c r="P68" s="2"/>
      <c r="Q68" s="2"/>
      <c r="R68" s="2"/>
      <c r="S68" s="2"/>
      <c r="T68" s="2"/>
      <c r="U68" s="2"/>
      <c r="V68" s="2"/>
      <c r="W68" s="2"/>
      <c r="X68" s="2"/>
      <c r="Y68" s="3"/>
    </row>
    <row r="69" spans="1:25" x14ac:dyDescent="0.25">
      <c r="A69" s="1"/>
      <c r="B69" s="2"/>
      <c r="C69" s="2"/>
      <c r="D69" s="2"/>
      <c r="E69" s="2"/>
      <c r="F69" s="2"/>
      <c r="G69" s="2"/>
      <c r="H69" s="2"/>
      <c r="I69" s="2"/>
      <c r="J69" s="2"/>
      <c r="K69" s="2"/>
      <c r="L69" s="2"/>
      <c r="M69" s="2"/>
      <c r="N69" s="2"/>
      <c r="O69" s="2"/>
      <c r="P69" s="2"/>
      <c r="Q69" s="2"/>
      <c r="R69" s="2"/>
      <c r="S69" s="2"/>
      <c r="T69" s="2"/>
      <c r="U69" s="2"/>
      <c r="V69" s="2"/>
      <c r="W69" s="2"/>
      <c r="X69" s="2"/>
      <c r="Y69" s="3"/>
    </row>
    <row r="70" spans="1:25" x14ac:dyDescent="0.25">
      <c r="A70" s="1"/>
      <c r="B70" s="2"/>
      <c r="C70" s="2"/>
      <c r="D70" s="2"/>
      <c r="E70" s="2"/>
      <c r="F70" s="2"/>
      <c r="G70" s="2"/>
      <c r="H70" s="2"/>
      <c r="I70" s="2"/>
      <c r="J70" s="2"/>
      <c r="K70" s="2"/>
      <c r="L70" s="2"/>
      <c r="M70" s="2"/>
      <c r="N70" s="2"/>
      <c r="O70" s="2"/>
      <c r="P70" s="2"/>
      <c r="Q70" s="2"/>
      <c r="R70" s="2"/>
      <c r="S70" s="2"/>
      <c r="T70" s="2"/>
      <c r="U70" s="2"/>
      <c r="V70" s="2"/>
      <c r="W70" s="2"/>
      <c r="X70" s="2"/>
      <c r="Y70" s="3"/>
    </row>
  </sheetData>
  <sheetProtection formatCells="0" selectLockedCells="1" selectUnlockedCells="1"/>
  <mergeCells count="91">
    <mergeCell ref="E49:F49"/>
    <mergeCell ref="N49:P49"/>
    <mergeCell ref="E51:F51"/>
    <mergeCell ref="N51:P51"/>
    <mergeCell ref="E31:F31"/>
    <mergeCell ref="N31:P31"/>
    <mergeCell ref="E35:F35"/>
    <mergeCell ref="N35:P35"/>
    <mergeCell ref="E37:F37"/>
    <mergeCell ref="N37:P37"/>
    <mergeCell ref="E33:F33"/>
    <mergeCell ref="N33:P33"/>
    <mergeCell ref="E45:F45"/>
    <mergeCell ref="N45:P45"/>
    <mergeCell ref="E47:F47"/>
    <mergeCell ref="N47:P47"/>
    <mergeCell ref="N21:P21"/>
    <mergeCell ref="Q15:R17"/>
    <mergeCell ref="N15:P16"/>
    <mergeCell ref="E29:F29"/>
    <mergeCell ref="N29:P29"/>
    <mergeCell ref="E19:F19"/>
    <mergeCell ref="N19:P19"/>
    <mergeCell ref="N23:P23"/>
    <mergeCell ref="E25:F25"/>
    <mergeCell ref="N25:P25"/>
    <mergeCell ref="E27:F27"/>
    <mergeCell ref="N27:P27"/>
    <mergeCell ref="E15:F16"/>
    <mergeCell ref="S15:S16"/>
    <mergeCell ref="U15:U16"/>
    <mergeCell ref="W15:W16"/>
    <mergeCell ref="Y15:Y16"/>
    <mergeCell ref="A4:Y4"/>
    <mergeCell ref="A5:B12"/>
    <mergeCell ref="G5:G10"/>
    <mergeCell ref="T5:T10"/>
    <mergeCell ref="E12:F12"/>
    <mergeCell ref="C5:C6"/>
    <mergeCell ref="E5:F6"/>
    <mergeCell ref="C11:Y11"/>
    <mergeCell ref="C7:C10"/>
    <mergeCell ref="U5:Y5"/>
    <mergeCell ref="W10:Y10"/>
    <mergeCell ref="W7:Y7"/>
    <mergeCell ref="W8:Y8"/>
    <mergeCell ref="W9:Y9"/>
    <mergeCell ref="A53:C53"/>
    <mergeCell ref="E7:F10"/>
    <mergeCell ref="A13:Y13"/>
    <mergeCell ref="A14:F14"/>
    <mergeCell ref="G14:G17"/>
    <mergeCell ref="H14:K14"/>
    <mergeCell ref="U7:V7"/>
    <mergeCell ref="U14:Y14"/>
    <mergeCell ref="U8:V8"/>
    <mergeCell ref="U9:V9"/>
    <mergeCell ref="U10:V10"/>
    <mergeCell ref="E17:F17"/>
    <mergeCell ref="A54:C55"/>
    <mergeCell ref="A56:C58"/>
    <mergeCell ref="A59:C60"/>
    <mergeCell ref="P5:S6"/>
    <mergeCell ref="P7:S10"/>
    <mergeCell ref="N14:S14"/>
    <mergeCell ref="N17:P17"/>
    <mergeCell ref="H5:N6"/>
    <mergeCell ref="H7:N10"/>
    <mergeCell ref="O5:O10"/>
    <mergeCell ref="H12:N12"/>
    <mergeCell ref="O12:Y12"/>
    <mergeCell ref="U6:V6"/>
    <mergeCell ref="E23:F23"/>
    <mergeCell ref="D7:D10"/>
    <mergeCell ref="W6:Y6"/>
    <mergeCell ref="B15:B17"/>
    <mergeCell ref="D15:D17"/>
    <mergeCell ref="A15:A16"/>
    <mergeCell ref="C15:C16"/>
    <mergeCell ref="E39:F39"/>
    <mergeCell ref="E21:F21"/>
    <mergeCell ref="N39:P39"/>
    <mergeCell ref="E41:F41"/>
    <mergeCell ref="N41:P41"/>
    <mergeCell ref="E43:F43"/>
    <mergeCell ref="N43:P43"/>
    <mergeCell ref="A1:E3"/>
    <mergeCell ref="F1:V3"/>
    <mergeCell ref="W1:X1"/>
    <mergeCell ref="W2:X2"/>
    <mergeCell ref="W3:X3"/>
  </mergeCells>
  <dataValidations count="18">
    <dataValidation allowBlank="1" showInputMessage="1" showErrorMessage="1" sqref="E7:F10 H7"/>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5:S6"/>
    <dataValidation allowBlank="1" showInputMessage="1" showErrorMessage="1" promptTitle="Proceso" prompt="Previo a diligenciar las demás casillas, seleccione de la lista desplegable el proceso que va a caracterizar." sqref="C5:C6"/>
    <dataValidation allowBlank="1" showInputMessage="1" showErrorMessage="1" promptTitle="Macroproceso" prompt="El formato cargará automaticamente la información asociada al proceso que seleccionó." sqref="E5:F6"/>
    <dataValidation allowBlank="1" showInputMessage="1" showErrorMessage="1" promptTitle="Tipo de Proceso" prompt="El formato seleccionará automaticamente el tipo de proceso al que corresponde el proceso que seleccionó." sqref="H5:N6"/>
    <dataValidation allowBlank="1" showInputMessage="1" showErrorMessage="1" prompt="Con la ayuda del enlace, defina el tipo de indicador y el nombre del (los) indicadores que quiere establecer para medir su proceso." sqref="U5:Y5"/>
    <dataValidation allowBlank="1" showInputMessage="1" showErrorMessage="1" prompt="Confirme si el líder del proceso que aparece cargado se encuentra correcto." sqref="C12"/>
    <dataValidation allowBlank="1" showInputMessage="1" showErrorMessage="1" prompt="Para definir el alcance de su proceso tenga en cuenta que debe describir y delimitar brevemente el inicio y fin de las actividades del proceso. " sqref="H12:N12"/>
    <dataValidation allowBlank="1" showInputMessage="1" showErrorMessage="1" prompt="Identifica los procesos de la SIC, que proporcionan insumos o necesidades para ejecutar las actividades del proceso." sqref="A15"/>
    <dataValidation allowBlank="1" showInputMessage="1" showErrorMessage="1" prompt="Identifica Entidades externas o usuarios que proporcionan insumos o necesidades para ejecutar las actividades del proceso." sqref="C15"/>
    <dataValidation allowBlank="1" showInputMessage="1" showErrorMessage="1" prompt="Marque con una X, la etapa del ciclo PHV al que hace referencia la actividad._x000a__x000a_Puede insertar tantas filas como sea necesario de acuerdo al número de actividades requeridas. " sqref="H14:K14"/>
    <dataValidation allowBlank="1" showInputMessage="1" showErrorMessage="1" prompt="Define los cargos y/o roles responsables de realizar la actividad descrita. _x000a_" sqref="S15"/>
    <dataValidation allowBlank="1" showInputMessage="1" showErrorMessage="1" prompt="Identifica los procesos, los cargos o roles específicos que reciben la salida y que hacen parte de la SIC." sqref="W15"/>
    <dataValidation allowBlank="1" showInputMessage="1" showErrorMessage="1" prompt="Identifica las entidades externas que reciben o son afectados por las salidas generadas en una actividad." sqref="Y15"/>
    <dataValidation allowBlank="1" showInputMessage="1" showErrorMessage="1" prompt="Seleccione de la lista desplegable los trámites y OPAS asociados al proceso, en caso de tener más de uno utilice las diferentes filas." sqref="A53:C53"/>
    <dataValidation allowBlank="1" showInputMessage="1" showErrorMessage="1" prompt="Son los insumos o la información de necesidades o aspectos legales que se requieren para la ejecución de las actividades. " sqref="E15"/>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5"/>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5"/>
  </dataValidations>
  <pageMargins left="0.70866141732283472" right="0.70866141732283472" top="0.74803149606299213" bottom="0.74803149606299213" header="0.31496062992125984" footer="0.31496062992125984"/>
  <pageSetup scale="10" orientation="portrait" r:id="rId1"/>
  <headerFooter>
    <oddFooter>&amp;RSC01-F09 Vr1 (2019-05-06)</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 desplegables'!$D$52:$D$80</xm:f>
          </x14:formula1>
          <xm:sqref>A54:C60</xm:sqref>
        </x14:dataValidation>
        <x14:dataValidation type="list" allowBlank="1" showInputMessage="1" showErrorMessage="1">
          <x14:formula1>
            <xm:f>'Listas desplegables'!$D$3:$D$47</xm:f>
          </x14:formula1>
          <xm:sqref>C7:C10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Y54"/>
  <sheetViews>
    <sheetView showGridLines="0" view="pageBreakPreview" zoomScaleNormal="100" zoomScaleSheetLayoutView="100" workbookViewId="0">
      <selection activeCell="C24" sqref="C24"/>
    </sheetView>
  </sheetViews>
  <sheetFormatPr baseColWidth="10" defaultColWidth="11.42578125" defaultRowHeight="15" x14ac:dyDescent="0.25"/>
  <cols>
    <col min="1" max="1" width="4" style="4" customWidth="1"/>
    <col min="2" max="2" width="33.85546875" style="4" customWidth="1"/>
    <col min="3" max="3" width="22.85546875" style="4" customWidth="1"/>
    <col min="4" max="4" width="7.5703125" style="4" customWidth="1"/>
    <col min="5" max="5" width="10" style="4" customWidth="1"/>
    <col min="6" max="6" width="12.42578125" style="4" customWidth="1"/>
    <col min="7" max="7" width="7.85546875" style="4" customWidth="1"/>
    <col min="8" max="8" width="4.140625" style="4" customWidth="1"/>
    <col min="9" max="9" width="13.85546875" style="4" customWidth="1"/>
    <col min="10" max="10" width="3.7109375" style="4" customWidth="1"/>
    <col min="11" max="11" width="9.42578125" style="4" customWidth="1"/>
    <col min="12" max="12" width="11" style="4" customWidth="1"/>
    <col min="13" max="13" width="13" style="4" customWidth="1"/>
    <col min="14" max="14" width="10.140625" style="4" customWidth="1"/>
    <col min="15" max="15" width="13.7109375" style="4" customWidth="1"/>
    <col min="16" max="17" width="12.5703125" style="4" customWidth="1"/>
    <col min="18" max="18" width="11.5703125" style="4" customWidth="1"/>
    <col min="19" max="19" width="4.42578125" style="4" customWidth="1"/>
    <col min="20" max="20" width="4.28515625" style="4" customWidth="1"/>
    <col min="21" max="22" width="11.42578125" customWidth="1"/>
    <col min="23" max="23" width="17.5703125" customWidth="1"/>
    <col min="24" max="24" width="16.5703125" customWidth="1"/>
    <col min="25" max="25" width="11" customWidth="1"/>
    <col min="26" max="16384" width="11.42578125" style="4"/>
  </cols>
  <sheetData>
    <row r="1" spans="2:25" ht="86.25" customHeight="1" x14ac:dyDescent="0.25">
      <c r="B1" s="310"/>
      <c r="C1" s="311"/>
      <c r="D1" s="312" t="s">
        <v>21</v>
      </c>
      <c r="E1" s="312"/>
      <c r="F1" s="312"/>
      <c r="G1" s="312"/>
      <c r="H1" s="312"/>
      <c r="I1" s="312"/>
      <c r="J1" s="312"/>
      <c r="K1" s="312"/>
      <c r="L1" s="312"/>
      <c r="M1" s="312"/>
      <c r="N1" s="312"/>
      <c r="O1" s="312"/>
      <c r="P1" s="312"/>
      <c r="Q1" s="312"/>
      <c r="R1" s="312"/>
      <c r="S1" s="313"/>
    </row>
    <row r="2" spans="2:25" ht="17.45" customHeight="1" x14ac:dyDescent="0.25">
      <c r="B2" s="315"/>
      <c r="C2" s="316"/>
      <c r="D2" s="316"/>
      <c r="E2" s="316"/>
      <c r="F2" s="316"/>
      <c r="G2" s="316"/>
      <c r="H2" s="316"/>
      <c r="I2" s="316"/>
      <c r="J2" s="316"/>
      <c r="K2" s="316"/>
      <c r="L2" s="316"/>
      <c r="M2" s="316"/>
      <c r="N2" s="316"/>
      <c r="O2" s="316"/>
      <c r="P2" s="316"/>
      <c r="Q2" s="316"/>
      <c r="R2" s="316"/>
      <c r="S2" s="317"/>
    </row>
    <row r="3" spans="2:25" ht="29.25" customHeight="1" x14ac:dyDescent="0.25">
      <c r="B3" s="321" t="s">
        <v>163</v>
      </c>
      <c r="C3" s="322"/>
      <c r="D3" s="322"/>
      <c r="E3" s="322"/>
      <c r="F3" s="322"/>
      <c r="G3" s="322"/>
      <c r="H3" s="322"/>
      <c r="I3" s="322"/>
      <c r="J3" s="322"/>
      <c r="K3" s="322"/>
      <c r="L3" s="322"/>
      <c r="M3" s="322"/>
      <c r="N3" s="322"/>
      <c r="O3" s="322"/>
      <c r="P3" s="322"/>
      <c r="Q3" s="322"/>
      <c r="R3" s="322"/>
      <c r="S3" s="323"/>
    </row>
    <row r="4" spans="2:25" ht="30.2" customHeight="1" x14ac:dyDescent="0.25">
      <c r="B4" s="13" t="s">
        <v>37</v>
      </c>
      <c r="C4" s="318" t="s">
        <v>182</v>
      </c>
      <c r="D4" s="319"/>
      <c r="E4" s="319"/>
      <c r="F4" s="319"/>
      <c r="G4" s="319"/>
      <c r="H4" s="319"/>
      <c r="I4" s="319"/>
      <c r="J4" s="319"/>
      <c r="K4" s="319"/>
      <c r="L4" s="319"/>
      <c r="M4" s="319"/>
      <c r="N4" s="319"/>
      <c r="O4" s="319"/>
      <c r="P4" s="319"/>
      <c r="Q4" s="319"/>
      <c r="R4" s="319"/>
      <c r="S4" s="324"/>
    </row>
    <row r="5" spans="2:25" ht="30.2" customHeight="1" x14ac:dyDescent="0.25">
      <c r="B5" s="13" t="s">
        <v>22</v>
      </c>
      <c r="C5" s="318" t="s">
        <v>102</v>
      </c>
      <c r="D5" s="319"/>
      <c r="E5" s="319"/>
      <c r="F5" s="319"/>
      <c r="G5" s="319"/>
      <c r="H5" s="319"/>
      <c r="I5" s="319"/>
      <c r="J5" s="320"/>
      <c r="K5" s="314" t="s">
        <v>36</v>
      </c>
      <c r="L5" s="314"/>
      <c r="M5" s="270" t="str">
        <f>VLOOKUP(C5,'Listas desplegables'!D3:G46,2,0)</f>
        <v>Dirección Estratégica</v>
      </c>
      <c r="N5" s="270"/>
      <c r="O5" s="270"/>
      <c r="P5" s="270"/>
      <c r="Q5" s="270"/>
      <c r="R5" s="270"/>
      <c r="S5" s="271"/>
    </row>
    <row r="6" spans="2:25" ht="36.75" customHeight="1" x14ac:dyDescent="0.25">
      <c r="B6" s="13" t="s">
        <v>38</v>
      </c>
      <c r="C6" s="270" t="str">
        <f>VLOOKUP(C5,'Listas desplegables'!D3:G46,4,0)</f>
        <v xml:space="preserve">Jefe de Oficina Asesora de Planeación </v>
      </c>
      <c r="D6" s="270"/>
      <c r="E6" s="270"/>
      <c r="F6" s="270"/>
      <c r="G6" s="270"/>
      <c r="H6" s="270"/>
      <c r="I6" s="270"/>
      <c r="J6" s="270"/>
      <c r="K6" s="269" t="s">
        <v>39</v>
      </c>
      <c r="L6" s="269"/>
      <c r="M6" s="270" t="str">
        <f>C6</f>
        <v xml:space="preserve">Jefe de Oficina Asesora de Planeación </v>
      </c>
      <c r="N6" s="270"/>
      <c r="O6" s="270"/>
      <c r="P6" s="270"/>
      <c r="Q6" s="270"/>
      <c r="R6" s="270"/>
      <c r="S6" s="271"/>
    </row>
    <row r="7" spans="2:25" ht="15.75" customHeight="1" x14ac:dyDescent="0.25">
      <c r="B7" s="272"/>
      <c r="C7" s="273"/>
      <c r="D7" s="273"/>
      <c r="E7" s="273"/>
      <c r="F7" s="273"/>
      <c r="G7" s="273"/>
      <c r="H7" s="273"/>
      <c r="I7" s="273"/>
      <c r="J7" s="273"/>
      <c r="K7" s="273"/>
      <c r="L7" s="273"/>
      <c r="M7" s="273"/>
      <c r="N7" s="273"/>
      <c r="O7" s="273"/>
      <c r="P7" s="273"/>
      <c r="Q7" s="273"/>
      <c r="R7" s="273"/>
      <c r="S7" s="274"/>
    </row>
    <row r="8" spans="2:25" ht="30.75" customHeight="1" x14ac:dyDescent="0.25">
      <c r="B8" s="13" t="s">
        <v>23</v>
      </c>
      <c r="C8" s="284" t="str">
        <f>Caracterización!W7</f>
        <v>Eficacia de la Gestión en el periodo Evaluado - EGPE</v>
      </c>
      <c r="D8" s="284"/>
      <c r="E8" s="284"/>
      <c r="F8" s="284"/>
      <c r="G8" s="284"/>
      <c r="H8" s="284"/>
      <c r="I8" s="284"/>
      <c r="J8" s="284"/>
      <c r="K8" s="269" t="s">
        <v>40</v>
      </c>
      <c r="L8" s="269"/>
      <c r="M8" s="284" t="str">
        <f>Caracterización!U7</f>
        <v>Eficacia</v>
      </c>
      <c r="N8" s="284"/>
      <c r="O8" s="269" t="s">
        <v>43</v>
      </c>
      <c r="P8" s="269"/>
      <c r="Q8" s="326" t="s">
        <v>208</v>
      </c>
      <c r="R8" s="326"/>
      <c r="S8" s="327"/>
    </row>
    <row r="9" spans="2:25" ht="30.75" customHeight="1" x14ac:dyDescent="0.25">
      <c r="B9" s="13" t="s">
        <v>24</v>
      </c>
      <c r="C9" s="292" t="s">
        <v>323</v>
      </c>
      <c r="D9" s="292"/>
      <c r="E9" s="292"/>
      <c r="F9" s="292"/>
      <c r="G9" s="292"/>
      <c r="H9" s="292"/>
      <c r="I9" s="292"/>
      <c r="J9" s="292"/>
      <c r="K9" s="292"/>
      <c r="L9" s="292"/>
      <c r="M9" s="292"/>
      <c r="N9" s="292"/>
      <c r="O9" s="292"/>
      <c r="P9" s="292"/>
      <c r="Q9" s="292"/>
      <c r="R9" s="292"/>
      <c r="S9" s="293"/>
    </row>
    <row r="10" spans="2:25" ht="30.75" customHeight="1" x14ac:dyDescent="0.25">
      <c r="B10" s="13" t="s">
        <v>41</v>
      </c>
      <c r="C10" s="294" t="s">
        <v>323</v>
      </c>
      <c r="D10" s="294"/>
      <c r="E10" s="294"/>
      <c r="F10" s="294"/>
      <c r="G10" s="294"/>
      <c r="H10" s="294"/>
      <c r="I10" s="294"/>
      <c r="J10" s="294"/>
      <c r="K10" s="294"/>
      <c r="L10" s="294"/>
      <c r="M10" s="294"/>
      <c r="N10" s="294"/>
      <c r="O10" s="294"/>
      <c r="P10" s="294"/>
      <c r="Q10" s="294"/>
      <c r="R10" s="294"/>
      <c r="S10" s="295"/>
    </row>
    <row r="11" spans="2:25" ht="53.25" customHeight="1" x14ac:dyDescent="0.25">
      <c r="B11" s="47" t="s">
        <v>166</v>
      </c>
      <c r="C11" s="305" t="str">
        <f>Caracterización!P7</f>
        <v>Realizar seguimiento y verificación al cumplimiento del Plan Estratégico Institucional, el Plan de Acción Institucional, la Programación Presupuestal, y los Proyectos de Inversión que se establecen para cada vigencia que componen el periodo de gobierno, buscando cumplir con los objetivos institucionales, sectoriales y del Plan Nacional de Desarrollo así como la misión y visión de la Superintendencia de Industria y Comercio, a través de las diferentes herramientas establecidas por la alta dirección.</v>
      </c>
      <c r="D11" s="305"/>
      <c r="E11" s="305"/>
      <c r="F11" s="305"/>
      <c r="G11" s="305"/>
      <c r="H11" s="305"/>
      <c r="I11" s="305"/>
      <c r="J11" s="305"/>
      <c r="K11" s="305"/>
      <c r="L11" s="305"/>
      <c r="M11" s="305"/>
      <c r="N11" s="305"/>
      <c r="O11" s="305"/>
      <c r="P11" s="305"/>
      <c r="Q11" s="305"/>
      <c r="R11" s="305"/>
      <c r="S11" s="306"/>
    </row>
    <row r="12" spans="2:25" ht="14.25" customHeight="1" x14ac:dyDescent="0.25">
      <c r="B12" s="296"/>
      <c r="C12" s="297"/>
      <c r="D12" s="297"/>
      <c r="E12" s="297"/>
      <c r="F12" s="297"/>
      <c r="G12" s="297"/>
      <c r="H12" s="297"/>
      <c r="I12" s="297"/>
      <c r="J12" s="297"/>
      <c r="K12" s="297"/>
      <c r="L12" s="297"/>
      <c r="M12" s="297"/>
      <c r="N12" s="297"/>
      <c r="O12" s="297"/>
      <c r="P12" s="297"/>
      <c r="Q12" s="297"/>
      <c r="R12" s="297"/>
      <c r="S12" s="298"/>
    </row>
    <row r="13" spans="2:25" s="6" customFormat="1" ht="30.2" customHeight="1" x14ac:dyDescent="0.25">
      <c r="B13" s="46" t="s">
        <v>25</v>
      </c>
      <c r="C13" s="200" t="s">
        <v>165</v>
      </c>
      <c r="D13" s="202"/>
      <c r="E13" s="200" t="s">
        <v>42</v>
      </c>
      <c r="F13" s="201"/>
      <c r="G13" s="201"/>
      <c r="H13" s="202"/>
      <c r="I13" s="314" t="s">
        <v>26</v>
      </c>
      <c r="J13" s="314"/>
      <c r="K13" s="314"/>
      <c r="L13" s="314"/>
      <c r="M13" s="314"/>
      <c r="N13" s="314" t="s">
        <v>27</v>
      </c>
      <c r="O13" s="314"/>
      <c r="P13" s="314"/>
      <c r="Q13" s="314"/>
      <c r="R13" s="325"/>
      <c r="S13" s="299"/>
      <c r="U13"/>
      <c r="V13"/>
      <c r="W13"/>
      <c r="X13"/>
      <c r="Y13"/>
    </row>
    <row r="14" spans="2:25" ht="69" customHeight="1" x14ac:dyDescent="0.25">
      <c r="B14" s="300" t="s">
        <v>324</v>
      </c>
      <c r="C14" s="175" t="s">
        <v>325</v>
      </c>
      <c r="D14" s="199"/>
      <c r="E14" s="175" t="s">
        <v>327</v>
      </c>
      <c r="F14" s="198"/>
      <c r="G14" s="198"/>
      <c r="H14" s="199"/>
      <c r="I14" s="301" t="s">
        <v>233</v>
      </c>
      <c r="J14" s="301"/>
      <c r="K14" s="301"/>
      <c r="L14" s="301"/>
      <c r="M14" s="301"/>
      <c r="N14" s="301" t="s">
        <v>328</v>
      </c>
      <c r="O14" s="301"/>
      <c r="P14" s="301"/>
      <c r="Q14" s="301"/>
      <c r="R14" s="302"/>
      <c r="S14" s="299"/>
    </row>
    <row r="15" spans="2:25" ht="58.5" customHeight="1" x14ac:dyDescent="0.25">
      <c r="B15" s="300"/>
      <c r="C15" s="175" t="s">
        <v>326</v>
      </c>
      <c r="D15" s="199"/>
      <c r="E15" s="175" t="s">
        <v>329</v>
      </c>
      <c r="F15" s="198"/>
      <c r="G15" s="198"/>
      <c r="H15" s="199"/>
      <c r="I15" s="301" t="s">
        <v>233</v>
      </c>
      <c r="J15" s="301"/>
      <c r="K15" s="301"/>
      <c r="L15" s="301"/>
      <c r="M15" s="301"/>
      <c r="N15" s="303" t="s">
        <v>328</v>
      </c>
      <c r="O15" s="303"/>
      <c r="P15" s="303"/>
      <c r="Q15" s="303"/>
      <c r="R15" s="304"/>
      <c r="S15" s="299"/>
    </row>
    <row r="16" spans="2:25" x14ac:dyDescent="0.25">
      <c r="B16" s="307"/>
      <c r="C16" s="308"/>
      <c r="D16" s="308"/>
      <c r="E16" s="308"/>
      <c r="F16" s="308"/>
      <c r="G16" s="308"/>
      <c r="H16" s="308"/>
      <c r="I16" s="308"/>
      <c r="J16" s="308"/>
      <c r="K16" s="308"/>
      <c r="L16" s="308"/>
      <c r="M16" s="308"/>
      <c r="N16" s="308"/>
      <c r="O16" s="308"/>
      <c r="P16" s="308"/>
      <c r="Q16" s="308"/>
      <c r="R16" s="308"/>
      <c r="S16" s="309"/>
    </row>
    <row r="17" spans="2:19" ht="18" x14ac:dyDescent="0.25">
      <c r="B17" s="15"/>
      <c r="C17" s="7"/>
      <c r="D17" s="7"/>
      <c r="E17" s="7"/>
      <c r="F17" s="7"/>
      <c r="G17" s="7"/>
      <c r="H17" s="7"/>
      <c r="I17" s="7"/>
      <c r="J17" s="7"/>
      <c r="K17" s="7"/>
      <c r="L17" s="7"/>
      <c r="M17" s="7"/>
      <c r="N17" s="7"/>
      <c r="O17" s="7"/>
      <c r="P17" s="7"/>
      <c r="Q17" s="7"/>
      <c r="R17" s="8"/>
      <c r="S17" s="14"/>
    </row>
    <row r="18" spans="2:19" ht="18" x14ac:dyDescent="0.25">
      <c r="B18" s="20" t="s">
        <v>28</v>
      </c>
      <c r="C18" s="9" t="s">
        <v>29</v>
      </c>
      <c r="D18" s="66"/>
      <c r="E18" s="9"/>
      <c r="F18" s="9" t="s">
        <v>30</v>
      </c>
      <c r="G18" s="66"/>
      <c r="H18" s="9"/>
      <c r="I18" s="9" t="s">
        <v>31</v>
      </c>
      <c r="J18" s="9"/>
      <c r="K18" s="66"/>
      <c r="L18" s="9"/>
      <c r="M18" s="9" t="s">
        <v>32</v>
      </c>
      <c r="N18" s="66" t="s">
        <v>242</v>
      </c>
      <c r="O18" s="9"/>
      <c r="P18" s="9"/>
      <c r="Q18" s="9"/>
      <c r="R18" s="10"/>
      <c r="S18" s="14"/>
    </row>
    <row r="19" spans="2:19" ht="18" x14ac:dyDescent="0.25">
      <c r="B19" s="16"/>
      <c r="C19" s="11"/>
      <c r="D19" s="11"/>
      <c r="E19" s="11"/>
      <c r="F19" s="11"/>
      <c r="G19" s="11"/>
      <c r="H19" s="11"/>
      <c r="I19" s="11"/>
      <c r="J19" s="11"/>
      <c r="K19" s="11"/>
      <c r="L19" s="11"/>
      <c r="M19" s="11"/>
      <c r="N19" s="11"/>
      <c r="O19" s="11"/>
      <c r="P19" s="11"/>
      <c r="Q19" s="11"/>
      <c r="R19" s="12"/>
      <c r="S19" s="14"/>
    </row>
    <row r="20" spans="2:19" ht="15.75" x14ac:dyDescent="0.25">
      <c r="B20" s="17"/>
      <c r="C20" s="5"/>
      <c r="D20" s="5"/>
      <c r="E20" s="5"/>
      <c r="F20" s="5"/>
      <c r="G20" s="5"/>
      <c r="H20" s="5"/>
      <c r="I20" s="5"/>
      <c r="J20" s="5"/>
      <c r="K20" s="5"/>
      <c r="L20" s="5"/>
      <c r="M20" s="5"/>
      <c r="N20" s="5"/>
      <c r="O20" s="5"/>
      <c r="P20" s="5"/>
      <c r="Q20" s="5"/>
      <c r="R20" s="5"/>
      <c r="S20" s="14"/>
    </row>
    <row r="21" spans="2:19" ht="18" x14ac:dyDescent="0.25">
      <c r="B21" s="285" t="s">
        <v>33</v>
      </c>
      <c r="C21" s="286" t="s">
        <v>210</v>
      </c>
      <c r="D21" s="287"/>
      <c r="E21" s="287"/>
      <c r="F21" s="287"/>
      <c r="G21" s="288"/>
      <c r="H21" s="51"/>
      <c r="I21" s="289" t="s">
        <v>211</v>
      </c>
      <c r="J21" s="289"/>
      <c r="K21" s="289"/>
      <c r="L21" s="289"/>
      <c r="M21" s="290"/>
      <c r="N21" s="286" t="s">
        <v>212</v>
      </c>
      <c r="O21" s="287"/>
      <c r="P21" s="287"/>
      <c r="Q21" s="287"/>
      <c r="R21" s="291"/>
      <c r="S21" s="14"/>
    </row>
    <row r="22" spans="2:19" ht="18" x14ac:dyDescent="0.25">
      <c r="B22" s="285"/>
      <c r="C22" s="286" t="s">
        <v>242</v>
      </c>
      <c r="D22" s="287"/>
      <c r="E22" s="287"/>
      <c r="F22" s="287"/>
      <c r="G22" s="288"/>
      <c r="H22" s="286"/>
      <c r="I22" s="287"/>
      <c r="J22" s="287"/>
      <c r="K22" s="287"/>
      <c r="L22" s="287"/>
      <c r="M22" s="288"/>
      <c r="N22" s="286"/>
      <c r="O22" s="287"/>
      <c r="P22" s="287"/>
      <c r="Q22" s="287"/>
      <c r="R22" s="291"/>
      <c r="S22" s="14"/>
    </row>
    <row r="23" spans="2:19" ht="15.75" x14ac:dyDescent="0.25">
      <c r="B23" s="17"/>
      <c r="C23" s="5"/>
      <c r="D23" s="5"/>
      <c r="E23" s="5"/>
      <c r="F23" s="5"/>
      <c r="G23" s="5"/>
      <c r="H23" s="5"/>
      <c r="I23" s="5"/>
      <c r="J23" s="5"/>
      <c r="K23" s="5"/>
      <c r="L23" s="5"/>
      <c r="M23" s="5"/>
      <c r="N23" s="5"/>
      <c r="O23" s="5"/>
      <c r="P23" s="5"/>
      <c r="Q23" s="5"/>
      <c r="R23" s="5"/>
      <c r="S23" s="14"/>
    </row>
    <row r="24" spans="2:19" ht="49.7" customHeight="1" thickBot="1" x14ac:dyDescent="0.3">
      <c r="B24" s="57" t="s">
        <v>34</v>
      </c>
      <c r="C24" s="335">
        <v>1</v>
      </c>
      <c r="D24" s="18"/>
      <c r="E24" s="275" t="s">
        <v>35</v>
      </c>
      <c r="F24" s="276"/>
      <c r="G24" s="277"/>
      <c r="H24" s="278"/>
      <c r="I24" s="279"/>
      <c r="J24" s="280"/>
      <c r="K24" s="275" t="s">
        <v>234</v>
      </c>
      <c r="L24" s="276"/>
      <c r="M24" s="276"/>
      <c r="N24" s="277"/>
      <c r="O24" s="281"/>
      <c r="P24" s="282"/>
      <c r="Q24" s="282"/>
      <c r="R24" s="283"/>
      <c r="S24" s="19"/>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7">
    <mergeCell ref="C13:D13"/>
    <mergeCell ref="E13:H13"/>
    <mergeCell ref="I13:M13"/>
    <mergeCell ref="N13:R13"/>
    <mergeCell ref="K8:L8"/>
    <mergeCell ref="C8:J8"/>
    <mergeCell ref="Q8:S8"/>
    <mergeCell ref="B1:C1"/>
    <mergeCell ref="D1:S1"/>
    <mergeCell ref="K5:L5"/>
    <mergeCell ref="B2:S2"/>
    <mergeCell ref="C5:J5"/>
    <mergeCell ref="B3:S3"/>
    <mergeCell ref="C4:S4"/>
    <mergeCell ref="M5:S5"/>
    <mergeCell ref="N22:R22"/>
    <mergeCell ref="C9:S9"/>
    <mergeCell ref="C10:S10"/>
    <mergeCell ref="B12:S12"/>
    <mergeCell ref="S13:S15"/>
    <mergeCell ref="B14:B15"/>
    <mergeCell ref="C14:D14"/>
    <mergeCell ref="E14:H14"/>
    <mergeCell ref="I14:M14"/>
    <mergeCell ref="N14:R14"/>
    <mergeCell ref="C15:D15"/>
    <mergeCell ref="E15:H15"/>
    <mergeCell ref="I15:M15"/>
    <mergeCell ref="N15:R15"/>
    <mergeCell ref="C11:S11"/>
    <mergeCell ref="B16:S16"/>
    <mergeCell ref="K6:L6"/>
    <mergeCell ref="C6:J6"/>
    <mergeCell ref="M6:S6"/>
    <mergeCell ref="B7:S7"/>
    <mergeCell ref="E24:G24"/>
    <mergeCell ref="H24:J24"/>
    <mergeCell ref="K24:N24"/>
    <mergeCell ref="O24:R24"/>
    <mergeCell ref="O8:P8"/>
    <mergeCell ref="M8:N8"/>
    <mergeCell ref="B21:B22"/>
    <mergeCell ref="C21:G21"/>
    <mergeCell ref="I21:M21"/>
    <mergeCell ref="N21:R21"/>
    <mergeCell ref="C22:G22"/>
    <mergeCell ref="H22:M22"/>
  </mergeCells>
  <dataValidations count="21">
    <dataValidation allowBlank="1" showInputMessage="1" showErrorMessage="1" promptTitle="Dependencia" prompt="Seleccione de la lista desplegable la dependencia responsable del proceso" sqref="B4"/>
    <dataValidation allowBlank="1" showInputMessage="1" showErrorMessage="1" prompt="Seleccione de la lista desplegable el nombre del proceso" sqref="B5"/>
    <dataValidation allowBlank="1" showInputMessage="1" showErrorMessage="1" prompt="Se cargará automáticamente el macroproceso al cual pertenece el macroproceso" sqref="K5:L5"/>
    <dataValidation allowBlank="1" showInputMessage="1" showErrorMessage="1" prompt="Ingrese el nombre y el cargo de la persona responsable de la medición del indicador._x000a_Ej: Juan Perez - Profesional Univeristario " sqref="K6:L6"/>
    <dataValidation allowBlank="1" showInputMessage="1" showErrorMessage="1" prompt="Se cargará automaticamente el nombre del indicador que definió en la caracterización" sqref="B8"/>
    <dataValidation allowBlank="1" showInputMessage="1" showErrorMessage="1" prompt="Se cargará automaticamente el líder del proceso seleccionado. Por favor válidelo y retroalimente al enlace de la OAP." sqref="B6"/>
    <dataValidation allowBlank="1" showInputMessage="1" showErrorMessage="1" prompt="Se cargará automáticamente el tipo de indicador que definió en la caracterización." sqref="K8:L8"/>
    <dataValidation allowBlank="1" showInputMessage="1" showErrorMessage="1" prompt="Elija de la lista desplegable si el indicador es acumulado (cuando trae información previa a esta medición) o no acumulado (cuando inicia la medición en este periodo)." sqref="O8:P8"/>
    <dataValidation allowBlank="1" showInputMessage="1" showErrorMessage="1" prompt="Defina en esta casilla lo que busca medir, el objetivo del indicador es un paso previo a definir el indicador, y su precisión es muy importante.  Debe ser i) específicos, ii) Alcanzable,  iii) medibles, " sqref="B9"/>
    <dataValidation allowBlank="1" showInputMessage="1" showErrorMessage="1" prompt="Amplie el objetivo del indicador, contestando preguntas como  ¿qué?, ¿para qué?, ¿cómo?" sqref="B10"/>
    <dataValidation allowBlank="1" showInputMessage="1" showErrorMessage="1" prompt="Se cargará automaticamente el objetivo del proceso que definió en la caracterización." sqref="B11"/>
    <dataValidation allowBlank="1" showInputMessage="1" showErrorMessage="1" prompt="Defina la relación mátematica que se constituirá como la fórmula de su indicador" sqref="B13"/>
    <dataValidation allowBlank="1" showInputMessage="1" showErrorMessage="1" prompt="En cada casilla defina el nombre de las variables de su indicador" sqref="C13:D13"/>
    <dataValidation allowBlank="1" showInputMessage="1" showErrorMessage="1" prompt="Describa brevemente la variable definida" sqref="E13:H13"/>
    <dataValidation allowBlank="1" showInputMessage="1" showErrorMessage="1" prompt="Seleccione de la lista desplegable la unidad de medida de cada una de sus variables." sqref="I13:M13"/>
    <dataValidation allowBlank="1" showInputMessage="1" showErrorMessage="1" prompt="Aclara de donde tomará la información para el cálculo del indicador" sqref="N13:R13"/>
    <dataValidation allowBlank="1" showInputMessage="1" showErrorMessage="1" prompt="Seleccione la periodicidad con la que se va a medir el indicador. Solo pueed seleccionar una." sqref="B18"/>
    <dataValidation allowBlank="1" showInputMessage="1" showErrorMessage="1" prompt="Seleccione con una &quot;X&quot; la tendencia que debe tener el resultado del indicador" sqref="B21:B22"/>
    <dataValidation allowBlank="1" showInputMessage="1" showErrorMessage="1" prompt="Defina la meta del indicador, teniendo en cuenta la tendencia establecida" sqref="B24"/>
    <dataValidation allowBlank="1" showInputMessage="1" showErrorMessage="1" prompt="En caso de contar con información previa de la medición, establezca cul es la linea de partida para la medición de su indicador" sqref="E24:G24"/>
    <dataValidation allowBlank="1" showInputMessage="1" showErrorMessage="1" prompt="Si existe linea base, por favor indique en esta casilla desde que fuente de información  se tomarón los datos" sqref="K24:N24"/>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 desplegables'!$L$2:$L$42</xm:f>
          </x14:formula1>
          <xm:sqref>C4:S4</xm:sqref>
        </x14:dataValidation>
        <x14:dataValidation type="list" allowBlank="1" showInputMessage="1" showErrorMessage="1">
          <x14:formula1>
            <xm:f>'Listas desplegables'!$O$2:$O$3</xm:f>
          </x14:formula1>
          <xm:sqref>Q8:S8</xm:sqref>
        </x14:dataValidation>
        <x14:dataValidation type="list" allowBlank="1" showInputMessage="1" showErrorMessage="1">
          <x14:formula1>
            <xm:f>'Listas desplegables'!$O$19:$O$20</xm:f>
          </x14:formula1>
          <xm:sqref>I14:M15</xm:sqref>
        </x14:dataValidation>
        <x14:dataValidation type="list" allowBlank="1" showInputMessage="1" showErrorMessage="1">
          <x14:formula1>
            <xm:f>'Listas desplegables'!$D$3:$D$47</xm:f>
          </x14:formula1>
          <xm:sqref>C5:J5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54"/>
  <sheetViews>
    <sheetView showGridLines="0" view="pageBreakPreview" zoomScaleNormal="100" zoomScaleSheetLayoutView="100" workbookViewId="0">
      <selection activeCell="C24" sqref="C24"/>
    </sheetView>
  </sheetViews>
  <sheetFormatPr baseColWidth="10" defaultColWidth="11.42578125" defaultRowHeight="15" x14ac:dyDescent="0.25"/>
  <cols>
    <col min="1" max="1" width="4" style="4" customWidth="1"/>
    <col min="2" max="2" width="33.85546875" style="4" customWidth="1"/>
    <col min="3" max="3" width="22.85546875" style="4" customWidth="1"/>
    <col min="4" max="4" width="7.5703125" style="4" customWidth="1"/>
    <col min="5" max="5" width="10" style="4" customWidth="1"/>
    <col min="6" max="6" width="12.42578125" style="4" customWidth="1"/>
    <col min="7" max="7" width="7.85546875" style="4" customWidth="1"/>
    <col min="8" max="8" width="4.140625" style="4" customWidth="1"/>
    <col min="9" max="9" width="13.85546875" style="4" customWidth="1"/>
    <col min="10" max="10" width="3.7109375" style="4" customWidth="1"/>
    <col min="11" max="11" width="9.42578125" style="4" customWidth="1"/>
    <col min="12" max="12" width="11" style="4" customWidth="1"/>
    <col min="13" max="13" width="13" style="4" customWidth="1"/>
    <col min="14" max="14" width="10.140625" style="4" customWidth="1"/>
    <col min="15" max="15" width="13.7109375" style="4" customWidth="1"/>
    <col min="16" max="17" width="12.5703125" style="4" customWidth="1"/>
    <col min="18" max="18" width="11.5703125" style="4" customWidth="1"/>
    <col min="19" max="19" width="4.42578125" style="4" customWidth="1"/>
    <col min="20" max="20" width="4.28515625" style="4" customWidth="1"/>
    <col min="21" max="22" width="11.42578125" customWidth="1"/>
    <col min="23" max="23" width="17.5703125" customWidth="1"/>
    <col min="24" max="24" width="16.5703125" customWidth="1"/>
    <col min="25" max="25" width="11" customWidth="1"/>
    <col min="26" max="16384" width="11.42578125" style="4"/>
  </cols>
  <sheetData>
    <row r="1" spans="2:25" ht="86.25" customHeight="1" x14ac:dyDescent="0.25">
      <c r="B1" s="310"/>
      <c r="C1" s="311"/>
      <c r="D1" s="312" t="s">
        <v>21</v>
      </c>
      <c r="E1" s="312"/>
      <c r="F1" s="312"/>
      <c r="G1" s="312"/>
      <c r="H1" s="312"/>
      <c r="I1" s="312"/>
      <c r="J1" s="312"/>
      <c r="K1" s="312"/>
      <c r="L1" s="312"/>
      <c r="M1" s="312"/>
      <c r="N1" s="312"/>
      <c r="O1" s="312"/>
      <c r="P1" s="312"/>
      <c r="Q1" s="312"/>
      <c r="R1" s="312"/>
      <c r="S1" s="313"/>
    </row>
    <row r="2" spans="2:25" ht="17.45" customHeight="1" x14ac:dyDescent="0.25">
      <c r="B2" s="315"/>
      <c r="C2" s="316"/>
      <c r="D2" s="316"/>
      <c r="E2" s="316"/>
      <c r="F2" s="316"/>
      <c r="G2" s="316"/>
      <c r="H2" s="316"/>
      <c r="I2" s="316"/>
      <c r="J2" s="316"/>
      <c r="K2" s="316"/>
      <c r="L2" s="316"/>
      <c r="M2" s="316"/>
      <c r="N2" s="316"/>
      <c r="O2" s="316"/>
      <c r="P2" s="316"/>
      <c r="Q2" s="316"/>
      <c r="R2" s="316"/>
      <c r="S2" s="317"/>
    </row>
    <row r="3" spans="2:25" ht="29.25" customHeight="1" x14ac:dyDescent="0.25">
      <c r="B3" s="321" t="s">
        <v>163</v>
      </c>
      <c r="C3" s="322"/>
      <c r="D3" s="322"/>
      <c r="E3" s="322"/>
      <c r="F3" s="322"/>
      <c r="G3" s="322"/>
      <c r="H3" s="322"/>
      <c r="I3" s="322"/>
      <c r="J3" s="322"/>
      <c r="K3" s="322"/>
      <c r="L3" s="322"/>
      <c r="M3" s="322"/>
      <c r="N3" s="322"/>
      <c r="O3" s="322"/>
      <c r="P3" s="322"/>
      <c r="Q3" s="322"/>
      <c r="R3" s="322"/>
      <c r="S3" s="323"/>
    </row>
    <row r="4" spans="2:25" ht="30.2" customHeight="1" x14ac:dyDescent="0.25">
      <c r="B4" s="13" t="s">
        <v>37</v>
      </c>
      <c r="C4" s="318" t="s">
        <v>182</v>
      </c>
      <c r="D4" s="319"/>
      <c r="E4" s="319"/>
      <c r="F4" s="319"/>
      <c r="G4" s="319"/>
      <c r="H4" s="319"/>
      <c r="I4" s="319"/>
      <c r="J4" s="319"/>
      <c r="K4" s="319"/>
      <c r="L4" s="319"/>
      <c r="M4" s="319"/>
      <c r="N4" s="319"/>
      <c r="O4" s="319"/>
      <c r="P4" s="319"/>
      <c r="Q4" s="319"/>
      <c r="R4" s="319"/>
      <c r="S4" s="324"/>
    </row>
    <row r="5" spans="2:25" ht="30.2" customHeight="1" x14ac:dyDescent="0.25">
      <c r="B5" s="13" t="s">
        <v>22</v>
      </c>
      <c r="C5" s="318" t="s">
        <v>102</v>
      </c>
      <c r="D5" s="319"/>
      <c r="E5" s="319"/>
      <c r="F5" s="319"/>
      <c r="G5" s="319"/>
      <c r="H5" s="319"/>
      <c r="I5" s="319"/>
      <c r="J5" s="320"/>
      <c r="K5" s="314" t="s">
        <v>36</v>
      </c>
      <c r="L5" s="314"/>
      <c r="M5" s="270" t="str">
        <f>VLOOKUP(C5,'Listas desplegables'!D3:G46,2,0)</f>
        <v>Dirección Estratégica</v>
      </c>
      <c r="N5" s="270"/>
      <c r="O5" s="270"/>
      <c r="P5" s="270"/>
      <c r="Q5" s="270"/>
      <c r="R5" s="270"/>
      <c r="S5" s="271"/>
    </row>
    <row r="6" spans="2:25" ht="36.75" customHeight="1" x14ac:dyDescent="0.25">
      <c r="B6" s="13" t="s">
        <v>38</v>
      </c>
      <c r="C6" s="270" t="str">
        <f>VLOOKUP(C5,'Listas desplegables'!D3:G46,4,0)</f>
        <v xml:space="preserve">Jefe de Oficina Asesora de Planeación </v>
      </c>
      <c r="D6" s="270"/>
      <c r="E6" s="270"/>
      <c r="F6" s="270"/>
      <c r="G6" s="270"/>
      <c r="H6" s="270"/>
      <c r="I6" s="270"/>
      <c r="J6" s="270"/>
      <c r="K6" s="269" t="s">
        <v>39</v>
      </c>
      <c r="L6" s="269"/>
      <c r="M6" s="270" t="str">
        <f>C6</f>
        <v xml:space="preserve">Jefe de Oficina Asesora de Planeación </v>
      </c>
      <c r="N6" s="270"/>
      <c r="O6" s="270"/>
      <c r="P6" s="270"/>
      <c r="Q6" s="270"/>
      <c r="R6" s="270"/>
      <c r="S6" s="271"/>
    </row>
    <row r="7" spans="2:25" ht="15.75" customHeight="1" x14ac:dyDescent="0.25">
      <c r="B7" s="272"/>
      <c r="C7" s="273"/>
      <c r="D7" s="273"/>
      <c r="E7" s="273"/>
      <c r="F7" s="273"/>
      <c r="G7" s="273"/>
      <c r="H7" s="273"/>
      <c r="I7" s="273"/>
      <c r="J7" s="273"/>
      <c r="K7" s="273"/>
      <c r="L7" s="273"/>
      <c r="M7" s="273"/>
      <c r="N7" s="273"/>
      <c r="O7" s="273"/>
      <c r="P7" s="273"/>
      <c r="Q7" s="273"/>
      <c r="R7" s="273"/>
      <c r="S7" s="274"/>
    </row>
    <row r="8" spans="2:25" ht="30.75" customHeight="1" x14ac:dyDescent="0.25">
      <c r="B8" s="13" t="s">
        <v>23</v>
      </c>
      <c r="C8" s="284" t="str">
        <f>Caracterización!W8</f>
        <v>Eficacia en el cumplimiento del Plan de Acción Institucional</v>
      </c>
      <c r="D8" s="284"/>
      <c r="E8" s="284"/>
      <c r="F8" s="284"/>
      <c r="G8" s="284"/>
      <c r="H8" s="284"/>
      <c r="I8" s="284"/>
      <c r="J8" s="284"/>
      <c r="K8" s="269" t="s">
        <v>40</v>
      </c>
      <c r="L8" s="269"/>
      <c r="M8" s="284" t="str">
        <f>Caracterización!U8</f>
        <v>Eficacia</v>
      </c>
      <c r="N8" s="284"/>
      <c r="O8" s="269" t="s">
        <v>43</v>
      </c>
      <c r="P8" s="269"/>
      <c r="Q8" s="326" t="s">
        <v>208</v>
      </c>
      <c r="R8" s="326"/>
      <c r="S8" s="327"/>
    </row>
    <row r="9" spans="2:25" ht="30.75" customHeight="1" x14ac:dyDescent="0.25">
      <c r="B9" s="13" t="s">
        <v>24</v>
      </c>
      <c r="C9" s="328"/>
      <c r="D9" s="328"/>
      <c r="E9" s="328"/>
      <c r="F9" s="328"/>
      <c r="G9" s="328"/>
      <c r="H9" s="328"/>
      <c r="I9" s="328"/>
      <c r="J9" s="328"/>
      <c r="K9" s="328"/>
      <c r="L9" s="328"/>
      <c r="M9" s="328"/>
      <c r="N9" s="328"/>
      <c r="O9" s="328"/>
      <c r="P9" s="328"/>
      <c r="Q9" s="328"/>
      <c r="R9" s="328"/>
      <c r="S9" s="329"/>
    </row>
    <row r="10" spans="2:25" ht="30.75" customHeight="1" x14ac:dyDescent="0.25">
      <c r="B10" s="13" t="s">
        <v>41</v>
      </c>
      <c r="C10" s="294"/>
      <c r="D10" s="294"/>
      <c r="E10" s="294"/>
      <c r="F10" s="294"/>
      <c r="G10" s="294"/>
      <c r="H10" s="294"/>
      <c r="I10" s="294"/>
      <c r="J10" s="294"/>
      <c r="K10" s="294"/>
      <c r="L10" s="294"/>
      <c r="M10" s="294"/>
      <c r="N10" s="294"/>
      <c r="O10" s="294"/>
      <c r="P10" s="294"/>
      <c r="Q10" s="294"/>
      <c r="R10" s="294"/>
      <c r="S10" s="295"/>
    </row>
    <row r="11" spans="2:25" ht="53.25" customHeight="1" x14ac:dyDescent="0.25">
      <c r="B11" s="47" t="s">
        <v>166</v>
      </c>
      <c r="C11" s="305" t="s">
        <v>331</v>
      </c>
      <c r="D11" s="305"/>
      <c r="E11" s="305"/>
      <c r="F11" s="305"/>
      <c r="G11" s="305"/>
      <c r="H11" s="305"/>
      <c r="I11" s="305"/>
      <c r="J11" s="305"/>
      <c r="K11" s="305"/>
      <c r="L11" s="305"/>
      <c r="M11" s="305"/>
      <c r="N11" s="305"/>
      <c r="O11" s="305"/>
      <c r="P11" s="305"/>
      <c r="Q11" s="305"/>
      <c r="R11" s="305"/>
      <c r="S11" s="306"/>
    </row>
    <row r="12" spans="2:25" ht="14.25" customHeight="1" x14ac:dyDescent="0.25">
      <c r="B12" s="296"/>
      <c r="C12" s="297"/>
      <c r="D12" s="297"/>
      <c r="E12" s="297"/>
      <c r="F12" s="297"/>
      <c r="G12" s="297"/>
      <c r="H12" s="297"/>
      <c r="I12" s="297"/>
      <c r="J12" s="297"/>
      <c r="K12" s="297"/>
      <c r="L12" s="297"/>
      <c r="M12" s="297"/>
      <c r="N12" s="297"/>
      <c r="O12" s="297"/>
      <c r="P12" s="297"/>
      <c r="Q12" s="297"/>
      <c r="R12" s="297"/>
      <c r="S12" s="298"/>
    </row>
    <row r="13" spans="2:25" s="6" customFormat="1" ht="30.2" customHeight="1" x14ac:dyDescent="0.25">
      <c r="B13" s="46" t="s">
        <v>25</v>
      </c>
      <c r="C13" s="200" t="s">
        <v>165</v>
      </c>
      <c r="D13" s="202"/>
      <c r="E13" s="200" t="s">
        <v>42</v>
      </c>
      <c r="F13" s="201"/>
      <c r="G13" s="201"/>
      <c r="H13" s="202"/>
      <c r="I13" s="314" t="s">
        <v>26</v>
      </c>
      <c r="J13" s="314"/>
      <c r="K13" s="314"/>
      <c r="L13" s="314"/>
      <c r="M13" s="314"/>
      <c r="N13" s="314" t="s">
        <v>27</v>
      </c>
      <c r="O13" s="314"/>
      <c r="P13" s="314"/>
      <c r="Q13" s="314"/>
      <c r="R13" s="325"/>
      <c r="S13" s="299"/>
      <c r="U13"/>
      <c r="V13"/>
      <c r="W13"/>
      <c r="X13"/>
      <c r="Y13"/>
    </row>
    <row r="14" spans="2:25" ht="69" customHeight="1" x14ac:dyDescent="0.25">
      <c r="B14" s="300" t="s">
        <v>332</v>
      </c>
      <c r="C14" s="175" t="s">
        <v>333</v>
      </c>
      <c r="D14" s="199"/>
      <c r="E14" s="175" t="s">
        <v>333</v>
      </c>
      <c r="F14" s="198"/>
      <c r="G14" s="198"/>
      <c r="H14" s="199"/>
      <c r="I14" s="301" t="s">
        <v>233</v>
      </c>
      <c r="J14" s="301"/>
      <c r="K14" s="301"/>
      <c r="L14" s="301"/>
      <c r="M14" s="301"/>
      <c r="N14" s="301" t="s">
        <v>537</v>
      </c>
      <c r="O14" s="301"/>
      <c r="P14" s="301"/>
      <c r="Q14" s="301"/>
      <c r="R14" s="302"/>
      <c r="S14" s="299"/>
    </row>
    <row r="15" spans="2:25" ht="58.5" customHeight="1" x14ac:dyDescent="0.25">
      <c r="B15" s="300"/>
      <c r="C15" s="175" t="s">
        <v>334</v>
      </c>
      <c r="D15" s="199"/>
      <c r="E15" s="175" t="s">
        <v>334</v>
      </c>
      <c r="F15" s="198"/>
      <c r="G15" s="198"/>
      <c r="H15" s="199"/>
      <c r="I15" s="301" t="s">
        <v>233</v>
      </c>
      <c r="J15" s="301"/>
      <c r="K15" s="301"/>
      <c r="L15" s="301"/>
      <c r="M15" s="301"/>
      <c r="N15" s="301" t="s">
        <v>537</v>
      </c>
      <c r="O15" s="301"/>
      <c r="P15" s="301"/>
      <c r="Q15" s="301"/>
      <c r="R15" s="302"/>
      <c r="S15" s="299"/>
    </row>
    <row r="16" spans="2:25" x14ac:dyDescent="0.25">
      <c r="B16" s="307"/>
      <c r="C16" s="308"/>
      <c r="D16" s="308"/>
      <c r="E16" s="308"/>
      <c r="F16" s="308"/>
      <c r="G16" s="308"/>
      <c r="H16" s="308"/>
      <c r="I16" s="308"/>
      <c r="J16" s="308"/>
      <c r="K16" s="308"/>
      <c r="L16" s="308"/>
      <c r="M16" s="308"/>
      <c r="N16" s="308"/>
      <c r="O16" s="308"/>
      <c r="P16" s="308"/>
      <c r="Q16" s="308"/>
      <c r="R16" s="308"/>
      <c r="S16" s="309"/>
    </row>
    <row r="17" spans="2:19" ht="18" x14ac:dyDescent="0.25">
      <c r="B17" s="15"/>
      <c r="C17" s="7"/>
      <c r="D17" s="7"/>
      <c r="E17" s="7"/>
      <c r="F17" s="7"/>
      <c r="G17" s="7"/>
      <c r="H17" s="7"/>
      <c r="I17" s="7"/>
      <c r="J17" s="7"/>
      <c r="K17" s="7"/>
      <c r="L17" s="7"/>
      <c r="M17" s="7"/>
      <c r="N17" s="7"/>
      <c r="O17" s="7"/>
      <c r="P17" s="7"/>
      <c r="Q17" s="7"/>
      <c r="R17" s="8"/>
      <c r="S17" s="14"/>
    </row>
    <row r="18" spans="2:19" ht="18" x14ac:dyDescent="0.25">
      <c r="B18" s="20" t="s">
        <v>28</v>
      </c>
      <c r="C18" s="9" t="s">
        <v>29</v>
      </c>
      <c r="D18" s="66"/>
      <c r="E18" s="9"/>
      <c r="F18" s="9" t="s">
        <v>30</v>
      </c>
      <c r="G18" s="66"/>
      <c r="H18" s="9"/>
      <c r="I18" s="9" t="s">
        <v>31</v>
      </c>
      <c r="J18" s="9"/>
      <c r="K18" s="66"/>
      <c r="L18" s="9"/>
      <c r="M18" s="9" t="s">
        <v>32</v>
      </c>
      <c r="N18" s="66" t="s">
        <v>242</v>
      </c>
      <c r="O18" s="9"/>
      <c r="P18" s="9"/>
      <c r="Q18" s="9"/>
      <c r="R18" s="10"/>
      <c r="S18" s="14"/>
    </row>
    <row r="19" spans="2:19" ht="18" x14ac:dyDescent="0.25">
      <c r="B19" s="16"/>
      <c r="C19" s="11"/>
      <c r="D19" s="11"/>
      <c r="E19" s="11"/>
      <c r="F19" s="11"/>
      <c r="G19" s="11"/>
      <c r="H19" s="11"/>
      <c r="I19" s="11"/>
      <c r="J19" s="11"/>
      <c r="K19" s="11"/>
      <c r="L19" s="11"/>
      <c r="M19" s="11"/>
      <c r="N19" s="11"/>
      <c r="O19" s="11"/>
      <c r="P19" s="11"/>
      <c r="Q19" s="11"/>
      <c r="R19" s="12"/>
      <c r="S19" s="14"/>
    </row>
    <row r="20" spans="2:19" ht="15.75" x14ac:dyDescent="0.25">
      <c r="B20" s="17"/>
      <c r="C20" s="5"/>
      <c r="D20" s="5"/>
      <c r="E20" s="5"/>
      <c r="F20" s="5"/>
      <c r="G20" s="5"/>
      <c r="H20" s="5"/>
      <c r="I20" s="5"/>
      <c r="J20" s="5"/>
      <c r="K20" s="5"/>
      <c r="L20" s="5"/>
      <c r="M20" s="5"/>
      <c r="N20" s="5"/>
      <c r="O20" s="5"/>
      <c r="P20" s="5"/>
      <c r="Q20" s="5"/>
      <c r="R20" s="5"/>
      <c r="S20" s="14"/>
    </row>
    <row r="21" spans="2:19" ht="18" x14ac:dyDescent="0.25">
      <c r="B21" s="285" t="s">
        <v>33</v>
      </c>
      <c r="C21" s="286" t="s">
        <v>210</v>
      </c>
      <c r="D21" s="287"/>
      <c r="E21" s="287"/>
      <c r="F21" s="287"/>
      <c r="G21" s="288"/>
      <c r="H21" s="51"/>
      <c r="I21" s="289" t="s">
        <v>211</v>
      </c>
      <c r="J21" s="289"/>
      <c r="K21" s="289"/>
      <c r="L21" s="289"/>
      <c r="M21" s="290"/>
      <c r="N21" s="286" t="s">
        <v>212</v>
      </c>
      <c r="O21" s="287"/>
      <c r="P21" s="287"/>
      <c r="Q21" s="287"/>
      <c r="R21" s="291"/>
      <c r="S21" s="14"/>
    </row>
    <row r="22" spans="2:19" ht="18" x14ac:dyDescent="0.25">
      <c r="B22" s="285"/>
      <c r="C22" s="286" t="s">
        <v>242</v>
      </c>
      <c r="D22" s="287"/>
      <c r="E22" s="287"/>
      <c r="F22" s="287"/>
      <c r="G22" s="288"/>
      <c r="H22" s="286"/>
      <c r="I22" s="287"/>
      <c r="J22" s="287"/>
      <c r="K22" s="287"/>
      <c r="L22" s="287"/>
      <c r="M22" s="288"/>
      <c r="N22" s="286"/>
      <c r="O22" s="287"/>
      <c r="P22" s="287"/>
      <c r="Q22" s="287"/>
      <c r="R22" s="291"/>
      <c r="S22" s="14"/>
    </row>
    <row r="23" spans="2:19" ht="15.75" x14ac:dyDescent="0.25">
      <c r="B23" s="17"/>
      <c r="C23" s="5"/>
      <c r="D23" s="5"/>
      <c r="E23" s="5"/>
      <c r="F23" s="5"/>
      <c r="G23" s="5"/>
      <c r="H23" s="5"/>
      <c r="I23" s="5"/>
      <c r="J23" s="5"/>
      <c r="K23" s="5"/>
      <c r="L23" s="5"/>
      <c r="M23" s="5"/>
      <c r="N23" s="5"/>
      <c r="O23" s="5"/>
      <c r="P23" s="5"/>
      <c r="Q23" s="5"/>
      <c r="R23" s="5"/>
      <c r="S23" s="14"/>
    </row>
    <row r="24" spans="2:19" ht="49.7" customHeight="1" thickBot="1" x14ac:dyDescent="0.3">
      <c r="B24" s="57" t="s">
        <v>34</v>
      </c>
      <c r="C24" s="335">
        <v>1</v>
      </c>
      <c r="D24" s="18"/>
      <c r="E24" s="275" t="s">
        <v>35</v>
      </c>
      <c r="F24" s="276"/>
      <c r="G24" s="277"/>
      <c r="H24" s="278"/>
      <c r="I24" s="279"/>
      <c r="J24" s="280"/>
      <c r="K24" s="275" t="s">
        <v>234</v>
      </c>
      <c r="L24" s="276"/>
      <c r="M24" s="276"/>
      <c r="N24" s="277"/>
      <c r="O24" s="281"/>
      <c r="P24" s="282"/>
      <c r="Q24" s="282"/>
      <c r="R24" s="283"/>
      <c r="S24" s="19"/>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7">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s>
  <dataValidations count="21">
    <dataValidation allowBlank="1" showInputMessage="1" showErrorMessage="1" prompt="Si existe linea base, por favor indique en esta casilla desde que fuente de información  se tomarón los datos" sqref="K24:N24"/>
    <dataValidation allowBlank="1" showInputMessage="1" showErrorMessage="1" prompt="En caso de contar con información previa de la medición, establezca cul es la linea de partida para la medición de su indicador" sqref="E24:G24"/>
    <dataValidation allowBlank="1" showInputMessage="1" showErrorMessage="1" prompt="Defina la meta del indicador, teniendo en cuenta la tendencia establecida" sqref="B24"/>
    <dataValidation allowBlank="1" showInputMessage="1" showErrorMessage="1" prompt="Seleccione con una &quot;X&quot; la tendencia que debe tener el resultado del indicador" sqref="B21:B22"/>
    <dataValidation allowBlank="1" showInputMessage="1" showErrorMessage="1" prompt="Seleccione la periodicidad con la que se va a medir el indicador. Solo pueed seleccionar una." sqref="B18"/>
    <dataValidation allowBlank="1" showInputMessage="1" showErrorMessage="1" prompt="Aclara de donde tomará la información para el cálculo del indicador" sqref="N13:R13"/>
    <dataValidation allowBlank="1" showInputMessage="1" showErrorMessage="1" prompt="Seleccione de la lista desplegable la unidad de medida de cada una de sus variables." sqref="I13:M13"/>
    <dataValidation allowBlank="1" showInputMessage="1" showErrorMessage="1" prompt="Describa brevemente la variable definida" sqref="E13:H13"/>
    <dataValidation allowBlank="1" showInputMessage="1" showErrorMessage="1" prompt="En cada casilla defina el nombre de las variables de su indicador" sqref="C13:D13"/>
    <dataValidation allowBlank="1" showInputMessage="1" showErrorMessage="1" prompt="Defina la relación mátematica que se constituirá como la fórmula de su indicador" sqref="B13"/>
    <dataValidation allowBlank="1" showInputMessage="1" showErrorMessage="1" prompt="Se cargará automaticamente el objetivo del proceso que definió en la caracterización." sqref="B11"/>
    <dataValidation allowBlank="1" showInputMessage="1" showErrorMessage="1" prompt="Amplie el objetivo del indicador, contestando preguntas como  ¿qué?, ¿para qué?, ¿cómo?" sqref="B10"/>
    <dataValidation allowBlank="1" showInputMessage="1" showErrorMessage="1" prompt="Defina en esta casilla lo que busca medir, el objetivo del indicador es un paso previo a definir el indicador, y su precisión es muy importante.  Debe ser i) específicos, ii) Alcanzable,  iii) medibles, " sqref="B9"/>
    <dataValidation allowBlank="1" showInputMessage="1" showErrorMessage="1" prompt="Elija de la lista desplegable si el indicador es acumulado (cuando trae información previa a esta medición) o no acumulado (cuando inicia la medición en este periodo)." sqref="O8:P8"/>
    <dataValidation allowBlank="1" showInputMessage="1" showErrorMessage="1" prompt="Se cargará automáticamente el tipo de indicador que definió en la caracterización." sqref="K8:L8"/>
    <dataValidation allowBlank="1" showInputMessage="1" showErrorMessage="1" prompt="Se cargará automaticamente el líder del proceso seleccionado. Por favor válidelo y retroalimente al enlace de la OAP." sqref="B6"/>
    <dataValidation allowBlank="1" showInputMessage="1" showErrorMessage="1" prompt="Se cargará automaticamente el nombre del indicador que definió en la caracterización" sqref="B8"/>
    <dataValidation allowBlank="1" showInputMessage="1" showErrorMessage="1" prompt="Ingrese el nombre y el cargo de la persona responsable de la medición del indicador._x000a_Ej: Juan Perez - Profesional Univeristario " sqref="K6:L6"/>
    <dataValidation allowBlank="1" showInputMessage="1" showErrorMessage="1" prompt="Se cargará automáticamente el macroproceso al cual pertenece el macroproceso" sqref="K5:L5"/>
    <dataValidation allowBlank="1" showInputMessage="1" showErrorMessage="1" prompt="Seleccione de la lista desplegable el nombre del proceso" sqref="B5"/>
    <dataValidation allowBlank="1" showInputMessage="1" showErrorMessage="1" promptTitle="Dependencia" prompt="Seleccione de la lista desplegable la dependencia responsable del proceso" sqref="B4"/>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 desplegables'!$D$3:$D$47</xm:f>
          </x14:formula1>
          <xm:sqref>C5:J5</xm:sqref>
        </x14:dataValidation>
        <x14:dataValidation type="list" allowBlank="1" showInputMessage="1" showErrorMessage="1">
          <x14:formula1>
            <xm:f>'Listas desplegables'!$O$19:$O$20</xm:f>
          </x14:formula1>
          <xm:sqref>I14:M15</xm:sqref>
        </x14:dataValidation>
        <x14:dataValidation type="list" allowBlank="1" showInputMessage="1" showErrorMessage="1">
          <x14:formula1>
            <xm:f>'Listas desplegables'!$O$2:$O$3</xm:f>
          </x14:formula1>
          <xm:sqref>Q8:S8</xm:sqref>
        </x14:dataValidation>
        <x14:dataValidation type="list" allowBlank="1" showInputMessage="1" showErrorMessage="1">
          <x14:formula1>
            <xm:f>'Listas desplegables'!$L$2:$L$42</xm:f>
          </x14:formula1>
          <xm:sqref>C4:S4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54"/>
  <sheetViews>
    <sheetView showGridLines="0" view="pageBreakPreview" topLeftCell="A10" zoomScaleNormal="100" zoomScaleSheetLayoutView="100" workbookViewId="0">
      <selection activeCell="C24" sqref="C24"/>
    </sheetView>
  </sheetViews>
  <sheetFormatPr baseColWidth="10" defaultColWidth="11.42578125" defaultRowHeight="15" x14ac:dyDescent="0.25"/>
  <cols>
    <col min="1" max="1" width="4" style="4" customWidth="1"/>
    <col min="2" max="2" width="33.85546875" style="4" customWidth="1"/>
    <col min="3" max="3" width="22.85546875" style="4" customWidth="1"/>
    <col min="4" max="4" width="7.5703125" style="4" customWidth="1"/>
    <col min="5" max="5" width="10" style="4" customWidth="1"/>
    <col min="6" max="6" width="12.42578125" style="4" customWidth="1"/>
    <col min="7" max="7" width="7.85546875" style="4" customWidth="1"/>
    <col min="8" max="8" width="4.140625" style="4" customWidth="1"/>
    <col min="9" max="9" width="13.85546875" style="4" customWidth="1"/>
    <col min="10" max="10" width="3.7109375" style="4" customWidth="1"/>
    <col min="11" max="11" width="9.42578125" style="4" customWidth="1"/>
    <col min="12" max="12" width="11" style="4" customWidth="1"/>
    <col min="13" max="13" width="13" style="4" customWidth="1"/>
    <col min="14" max="14" width="10.140625" style="4" customWidth="1"/>
    <col min="15" max="15" width="13.7109375" style="4" customWidth="1"/>
    <col min="16" max="17" width="12.5703125" style="4" customWidth="1"/>
    <col min="18" max="18" width="11.5703125" style="4" customWidth="1"/>
    <col min="19" max="19" width="4.42578125" style="4" customWidth="1"/>
    <col min="20" max="20" width="4.28515625" style="4" customWidth="1"/>
    <col min="21" max="22" width="11.42578125" customWidth="1"/>
    <col min="23" max="23" width="17.5703125" customWidth="1"/>
    <col min="24" max="24" width="16.5703125" customWidth="1"/>
    <col min="25" max="25" width="11" customWidth="1"/>
    <col min="26" max="16384" width="11.42578125" style="4"/>
  </cols>
  <sheetData>
    <row r="1" spans="2:25" ht="86.25" customHeight="1" x14ac:dyDescent="0.25">
      <c r="B1" s="310"/>
      <c r="C1" s="311"/>
      <c r="D1" s="312" t="s">
        <v>21</v>
      </c>
      <c r="E1" s="312"/>
      <c r="F1" s="312"/>
      <c r="G1" s="312"/>
      <c r="H1" s="312"/>
      <c r="I1" s="312"/>
      <c r="J1" s="312"/>
      <c r="K1" s="312"/>
      <c r="L1" s="312"/>
      <c r="M1" s="312"/>
      <c r="N1" s="312"/>
      <c r="O1" s="312"/>
      <c r="P1" s="312"/>
      <c r="Q1" s="312"/>
      <c r="R1" s="312"/>
      <c r="S1" s="313"/>
    </row>
    <row r="2" spans="2:25" ht="17.45" customHeight="1" x14ac:dyDescent="0.25">
      <c r="B2" s="315"/>
      <c r="C2" s="316"/>
      <c r="D2" s="316"/>
      <c r="E2" s="316"/>
      <c r="F2" s="316"/>
      <c r="G2" s="316"/>
      <c r="H2" s="316"/>
      <c r="I2" s="316"/>
      <c r="J2" s="316"/>
      <c r="K2" s="316"/>
      <c r="L2" s="316"/>
      <c r="M2" s="316"/>
      <c r="N2" s="316"/>
      <c r="O2" s="316"/>
      <c r="P2" s="316"/>
      <c r="Q2" s="316"/>
      <c r="R2" s="316"/>
      <c r="S2" s="317"/>
    </row>
    <row r="3" spans="2:25" ht="29.25" customHeight="1" x14ac:dyDescent="0.25">
      <c r="B3" s="321" t="s">
        <v>163</v>
      </c>
      <c r="C3" s="322"/>
      <c r="D3" s="322"/>
      <c r="E3" s="322"/>
      <c r="F3" s="322"/>
      <c r="G3" s="322"/>
      <c r="H3" s="322"/>
      <c r="I3" s="322"/>
      <c r="J3" s="322"/>
      <c r="K3" s="322"/>
      <c r="L3" s="322"/>
      <c r="M3" s="322"/>
      <c r="N3" s="322"/>
      <c r="O3" s="322"/>
      <c r="P3" s="322"/>
      <c r="Q3" s="322"/>
      <c r="R3" s="322"/>
      <c r="S3" s="323"/>
    </row>
    <row r="4" spans="2:25" ht="30.2" customHeight="1" x14ac:dyDescent="0.25">
      <c r="B4" s="13" t="s">
        <v>37</v>
      </c>
      <c r="C4" s="318" t="s">
        <v>182</v>
      </c>
      <c r="D4" s="319"/>
      <c r="E4" s="319"/>
      <c r="F4" s="319"/>
      <c r="G4" s="319"/>
      <c r="H4" s="319"/>
      <c r="I4" s="319"/>
      <c r="J4" s="319"/>
      <c r="K4" s="319"/>
      <c r="L4" s="319"/>
      <c r="M4" s="319"/>
      <c r="N4" s="319"/>
      <c r="O4" s="319"/>
      <c r="P4" s="319"/>
      <c r="Q4" s="319"/>
      <c r="R4" s="319"/>
      <c r="S4" s="324"/>
    </row>
    <row r="5" spans="2:25" ht="30.2" customHeight="1" x14ac:dyDescent="0.25">
      <c r="B5" s="13" t="s">
        <v>22</v>
      </c>
      <c r="C5" s="318" t="s">
        <v>102</v>
      </c>
      <c r="D5" s="319"/>
      <c r="E5" s="319"/>
      <c r="F5" s="319"/>
      <c r="G5" s="319"/>
      <c r="H5" s="319"/>
      <c r="I5" s="319"/>
      <c r="J5" s="320"/>
      <c r="K5" s="314" t="s">
        <v>36</v>
      </c>
      <c r="L5" s="314"/>
      <c r="M5" s="270" t="str">
        <f>VLOOKUP(C5,'Listas desplegables'!D3:G46,2,0)</f>
        <v>Dirección Estratégica</v>
      </c>
      <c r="N5" s="270"/>
      <c r="O5" s="270"/>
      <c r="P5" s="270"/>
      <c r="Q5" s="270"/>
      <c r="R5" s="270"/>
      <c r="S5" s="271"/>
    </row>
    <row r="6" spans="2:25" ht="36.75" customHeight="1" x14ac:dyDescent="0.25">
      <c r="B6" s="13" t="s">
        <v>38</v>
      </c>
      <c r="C6" s="270" t="str">
        <f>VLOOKUP(C5,'Listas desplegables'!D3:G46,4,0)</f>
        <v xml:space="preserve">Jefe de Oficina Asesora de Planeación </v>
      </c>
      <c r="D6" s="270"/>
      <c r="E6" s="270"/>
      <c r="F6" s="270"/>
      <c r="G6" s="270"/>
      <c r="H6" s="270"/>
      <c r="I6" s="270"/>
      <c r="J6" s="270"/>
      <c r="K6" s="269" t="s">
        <v>39</v>
      </c>
      <c r="L6" s="269"/>
      <c r="M6" s="270" t="str">
        <f>C6</f>
        <v xml:space="preserve">Jefe de Oficina Asesora de Planeación </v>
      </c>
      <c r="N6" s="270"/>
      <c r="O6" s="270"/>
      <c r="P6" s="270"/>
      <c r="Q6" s="270"/>
      <c r="R6" s="270"/>
      <c r="S6" s="271"/>
    </row>
    <row r="7" spans="2:25" ht="15.75" customHeight="1" x14ac:dyDescent="0.25">
      <c r="B7" s="272"/>
      <c r="C7" s="273"/>
      <c r="D7" s="273"/>
      <c r="E7" s="273"/>
      <c r="F7" s="273"/>
      <c r="G7" s="273"/>
      <c r="H7" s="273"/>
      <c r="I7" s="273"/>
      <c r="J7" s="273"/>
      <c r="K7" s="273"/>
      <c r="L7" s="273"/>
      <c r="M7" s="273"/>
      <c r="N7" s="273"/>
      <c r="O7" s="273"/>
      <c r="P7" s="273"/>
      <c r="Q7" s="273"/>
      <c r="R7" s="273"/>
      <c r="S7" s="274"/>
    </row>
    <row r="8" spans="2:25" ht="30.75" customHeight="1" x14ac:dyDescent="0.25">
      <c r="B8" s="13" t="s">
        <v>23</v>
      </c>
      <c r="C8" s="284" t="str">
        <f>Caracterización!W9</f>
        <v>Cumplimiento Plan Estratégico Institucional</v>
      </c>
      <c r="D8" s="284"/>
      <c r="E8" s="284"/>
      <c r="F8" s="284"/>
      <c r="G8" s="284"/>
      <c r="H8" s="284"/>
      <c r="I8" s="284"/>
      <c r="J8" s="284"/>
      <c r="K8" s="269" t="s">
        <v>40</v>
      </c>
      <c r="L8" s="269"/>
      <c r="M8" s="284" t="str">
        <f>Caracterización!U9</f>
        <v>Eficacia</v>
      </c>
      <c r="N8" s="284"/>
      <c r="O8" s="269" t="s">
        <v>43</v>
      </c>
      <c r="P8" s="269"/>
      <c r="Q8" s="326" t="s">
        <v>208</v>
      </c>
      <c r="R8" s="326"/>
      <c r="S8" s="327"/>
    </row>
    <row r="9" spans="2:25" ht="30.75" customHeight="1" x14ac:dyDescent="0.25">
      <c r="B9" s="13" t="s">
        <v>24</v>
      </c>
      <c r="C9" s="292" t="s">
        <v>536</v>
      </c>
      <c r="D9" s="292"/>
      <c r="E9" s="292"/>
      <c r="F9" s="292"/>
      <c r="G9" s="292"/>
      <c r="H9" s="292"/>
      <c r="I9" s="292"/>
      <c r="J9" s="292"/>
      <c r="K9" s="292"/>
      <c r="L9" s="292"/>
      <c r="M9" s="292"/>
      <c r="N9" s="292"/>
      <c r="O9" s="292"/>
      <c r="P9" s="292"/>
      <c r="Q9" s="292"/>
      <c r="R9" s="292"/>
      <c r="S9" s="293"/>
    </row>
    <row r="10" spans="2:25" ht="30.75" customHeight="1" x14ac:dyDescent="0.25">
      <c r="B10" s="13" t="s">
        <v>41</v>
      </c>
      <c r="C10" s="294" t="s">
        <v>536</v>
      </c>
      <c r="D10" s="294"/>
      <c r="E10" s="294"/>
      <c r="F10" s="294"/>
      <c r="G10" s="294"/>
      <c r="H10" s="294"/>
      <c r="I10" s="294"/>
      <c r="J10" s="294"/>
      <c r="K10" s="294"/>
      <c r="L10" s="294"/>
      <c r="M10" s="294"/>
      <c r="N10" s="294"/>
      <c r="O10" s="294"/>
      <c r="P10" s="294"/>
      <c r="Q10" s="294"/>
      <c r="R10" s="294"/>
      <c r="S10" s="295"/>
    </row>
    <row r="11" spans="2:25" ht="53.25" customHeight="1" x14ac:dyDescent="0.25">
      <c r="B11" s="47" t="s">
        <v>166</v>
      </c>
      <c r="C11" s="305" t="s">
        <v>336</v>
      </c>
      <c r="D11" s="305"/>
      <c r="E11" s="305"/>
      <c r="F11" s="305"/>
      <c r="G11" s="305"/>
      <c r="H11" s="305"/>
      <c r="I11" s="305"/>
      <c r="J11" s="305"/>
      <c r="K11" s="305"/>
      <c r="L11" s="305"/>
      <c r="M11" s="305"/>
      <c r="N11" s="305"/>
      <c r="O11" s="305"/>
      <c r="P11" s="305"/>
      <c r="Q11" s="305"/>
      <c r="R11" s="305"/>
      <c r="S11" s="306"/>
    </row>
    <row r="12" spans="2:25" ht="14.25" customHeight="1" x14ac:dyDescent="0.25">
      <c r="B12" s="296"/>
      <c r="C12" s="297"/>
      <c r="D12" s="297"/>
      <c r="E12" s="297"/>
      <c r="F12" s="297"/>
      <c r="G12" s="297"/>
      <c r="H12" s="297"/>
      <c r="I12" s="297"/>
      <c r="J12" s="297"/>
      <c r="K12" s="297"/>
      <c r="L12" s="297"/>
      <c r="M12" s="297"/>
      <c r="N12" s="297"/>
      <c r="O12" s="297"/>
      <c r="P12" s="297"/>
      <c r="Q12" s="297"/>
      <c r="R12" s="297"/>
      <c r="S12" s="298"/>
    </row>
    <row r="13" spans="2:25" s="6" customFormat="1" ht="30.2" customHeight="1" x14ac:dyDescent="0.25">
      <c r="B13" s="46" t="s">
        <v>25</v>
      </c>
      <c r="C13" s="200" t="s">
        <v>165</v>
      </c>
      <c r="D13" s="202"/>
      <c r="E13" s="200" t="s">
        <v>42</v>
      </c>
      <c r="F13" s="201"/>
      <c r="G13" s="201"/>
      <c r="H13" s="202"/>
      <c r="I13" s="314" t="s">
        <v>26</v>
      </c>
      <c r="J13" s="314"/>
      <c r="K13" s="314"/>
      <c r="L13" s="314"/>
      <c r="M13" s="314"/>
      <c r="N13" s="314" t="s">
        <v>27</v>
      </c>
      <c r="O13" s="314"/>
      <c r="P13" s="314"/>
      <c r="Q13" s="314"/>
      <c r="R13" s="325"/>
      <c r="S13" s="299"/>
      <c r="U13"/>
      <c r="V13"/>
      <c r="W13"/>
      <c r="X13"/>
      <c r="Y13"/>
    </row>
    <row r="14" spans="2:25" ht="101.25" customHeight="1" x14ac:dyDescent="0.25">
      <c r="B14" s="300" t="s">
        <v>337</v>
      </c>
      <c r="C14" s="175" t="s">
        <v>338</v>
      </c>
      <c r="D14" s="199"/>
      <c r="E14" s="175" t="s">
        <v>340</v>
      </c>
      <c r="F14" s="198"/>
      <c r="G14" s="198"/>
      <c r="H14" s="199"/>
      <c r="I14" s="301" t="s">
        <v>233</v>
      </c>
      <c r="J14" s="301"/>
      <c r="K14" s="301"/>
      <c r="L14" s="301"/>
      <c r="M14" s="301"/>
      <c r="N14" s="301" t="s">
        <v>342</v>
      </c>
      <c r="O14" s="301"/>
      <c r="P14" s="301"/>
      <c r="Q14" s="301"/>
      <c r="R14" s="302"/>
      <c r="S14" s="299"/>
    </row>
    <row r="15" spans="2:25" ht="58.5" customHeight="1" x14ac:dyDescent="0.25">
      <c r="B15" s="300"/>
      <c r="C15" s="175" t="s">
        <v>339</v>
      </c>
      <c r="D15" s="199"/>
      <c r="E15" s="175" t="s">
        <v>343</v>
      </c>
      <c r="F15" s="198"/>
      <c r="G15" s="198"/>
      <c r="H15" s="199"/>
      <c r="I15" s="301" t="s">
        <v>233</v>
      </c>
      <c r="J15" s="301"/>
      <c r="K15" s="301"/>
      <c r="L15" s="301"/>
      <c r="M15" s="301"/>
      <c r="N15" s="303" t="s">
        <v>344</v>
      </c>
      <c r="O15" s="303"/>
      <c r="P15" s="303"/>
      <c r="Q15" s="303"/>
      <c r="R15" s="304"/>
      <c r="S15" s="299"/>
    </row>
    <row r="16" spans="2:25" x14ac:dyDescent="0.25">
      <c r="B16" s="307"/>
      <c r="C16" s="308"/>
      <c r="D16" s="308"/>
      <c r="E16" s="308"/>
      <c r="F16" s="308"/>
      <c r="G16" s="308"/>
      <c r="H16" s="308"/>
      <c r="I16" s="308"/>
      <c r="J16" s="308"/>
      <c r="K16" s="308"/>
      <c r="L16" s="308"/>
      <c r="M16" s="308"/>
      <c r="N16" s="308"/>
      <c r="O16" s="308"/>
      <c r="P16" s="308"/>
      <c r="Q16" s="308"/>
      <c r="R16" s="308"/>
      <c r="S16" s="309"/>
    </row>
    <row r="17" spans="2:19" ht="18" x14ac:dyDescent="0.25">
      <c r="B17" s="15"/>
      <c r="C17" s="7"/>
      <c r="D17" s="7"/>
      <c r="E17" s="7"/>
      <c r="F17" s="7"/>
      <c r="G17" s="7"/>
      <c r="H17" s="7"/>
      <c r="I17" s="7"/>
      <c r="J17" s="7"/>
      <c r="K17" s="7"/>
      <c r="L17" s="7"/>
      <c r="M17" s="7"/>
      <c r="N17" s="7"/>
      <c r="O17" s="7"/>
      <c r="P17" s="7"/>
      <c r="Q17" s="7"/>
      <c r="R17" s="8"/>
      <c r="S17" s="14"/>
    </row>
    <row r="18" spans="2:19" ht="18" x14ac:dyDescent="0.25">
      <c r="B18" s="20" t="s">
        <v>28</v>
      </c>
      <c r="C18" s="9" t="s">
        <v>29</v>
      </c>
      <c r="D18" s="66"/>
      <c r="E18" s="9"/>
      <c r="F18" s="9" t="s">
        <v>30</v>
      </c>
      <c r="G18" s="66"/>
      <c r="H18" s="9"/>
      <c r="I18" s="9" t="s">
        <v>31</v>
      </c>
      <c r="J18" s="9"/>
      <c r="K18" s="66"/>
      <c r="L18" s="9"/>
      <c r="M18" s="9" t="s">
        <v>32</v>
      </c>
      <c r="N18" s="66"/>
      <c r="O18" s="9"/>
      <c r="P18" s="9" t="s">
        <v>345</v>
      </c>
      <c r="Q18" s="66" t="s">
        <v>242</v>
      </c>
      <c r="R18" s="10"/>
      <c r="S18" s="14"/>
    </row>
    <row r="19" spans="2:19" ht="18" x14ac:dyDescent="0.25">
      <c r="B19" s="16"/>
      <c r="C19" s="11"/>
      <c r="D19" s="11"/>
      <c r="E19" s="11"/>
      <c r="F19" s="11"/>
      <c r="G19" s="11"/>
      <c r="H19" s="11"/>
      <c r="I19" s="11"/>
      <c r="J19" s="11"/>
      <c r="K19" s="11"/>
      <c r="L19" s="11"/>
      <c r="M19" s="11"/>
      <c r="N19" s="11"/>
      <c r="O19" s="11"/>
      <c r="P19" s="11"/>
      <c r="Q19" s="11"/>
      <c r="R19" s="12"/>
      <c r="S19" s="14"/>
    </row>
    <row r="20" spans="2:19" ht="15.75" x14ac:dyDescent="0.25">
      <c r="B20" s="17"/>
      <c r="C20" s="5"/>
      <c r="D20" s="5"/>
      <c r="E20" s="5"/>
      <c r="F20" s="5"/>
      <c r="G20" s="5"/>
      <c r="H20" s="5"/>
      <c r="I20" s="5"/>
      <c r="J20" s="5"/>
      <c r="K20" s="5"/>
      <c r="L20" s="5"/>
      <c r="M20" s="5"/>
      <c r="N20" s="5"/>
      <c r="O20" s="5"/>
      <c r="P20" s="5"/>
      <c r="Q20" s="5"/>
      <c r="R20" s="5"/>
      <c r="S20" s="14"/>
    </row>
    <row r="21" spans="2:19" ht="18" x14ac:dyDescent="0.25">
      <c r="B21" s="285" t="s">
        <v>33</v>
      </c>
      <c r="C21" s="286" t="s">
        <v>210</v>
      </c>
      <c r="D21" s="287"/>
      <c r="E21" s="287"/>
      <c r="F21" s="287"/>
      <c r="G21" s="288"/>
      <c r="H21" s="51"/>
      <c r="I21" s="289" t="s">
        <v>211</v>
      </c>
      <c r="J21" s="289"/>
      <c r="K21" s="289"/>
      <c r="L21" s="289"/>
      <c r="M21" s="290"/>
      <c r="N21" s="286" t="s">
        <v>212</v>
      </c>
      <c r="O21" s="287"/>
      <c r="P21" s="287"/>
      <c r="Q21" s="287"/>
      <c r="R21" s="291"/>
      <c r="S21" s="14"/>
    </row>
    <row r="22" spans="2:19" ht="18" x14ac:dyDescent="0.25">
      <c r="B22" s="285"/>
      <c r="C22" s="286" t="s">
        <v>242</v>
      </c>
      <c r="D22" s="287"/>
      <c r="E22" s="287"/>
      <c r="F22" s="287"/>
      <c r="G22" s="288"/>
      <c r="H22" s="286"/>
      <c r="I22" s="287"/>
      <c r="J22" s="287"/>
      <c r="K22" s="287"/>
      <c r="L22" s="287"/>
      <c r="M22" s="288"/>
      <c r="N22" s="286"/>
      <c r="O22" s="287"/>
      <c r="P22" s="287"/>
      <c r="Q22" s="287"/>
      <c r="R22" s="291"/>
      <c r="S22" s="14"/>
    </row>
    <row r="23" spans="2:19" ht="15.75" x14ac:dyDescent="0.25">
      <c r="B23" s="17"/>
      <c r="C23" s="5"/>
      <c r="D23" s="5"/>
      <c r="E23" s="5"/>
      <c r="F23" s="5"/>
      <c r="G23" s="5"/>
      <c r="H23" s="5"/>
      <c r="I23" s="5"/>
      <c r="J23" s="5"/>
      <c r="K23" s="5"/>
      <c r="L23" s="5"/>
      <c r="M23" s="5"/>
      <c r="N23" s="5"/>
      <c r="O23" s="5"/>
      <c r="P23" s="5"/>
      <c r="Q23" s="5"/>
      <c r="R23" s="5"/>
      <c r="S23" s="14"/>
    </row>
    <row r="24" spans="2:19" ht="49.7" customHeight="1" thickBot="1" x14ac:dyDescent="0.3">
      <c r="B24" s="57" t="s">
        <v>34</v>
      </c>
      <c r="C24" s="335">
        <v>1</v>
      </c>
      <c r="D24" s="18"/>
      <c r="E24" s="275" t="s">
        <v>35</v>
      </c>
      <c r="F24" s="276"/>
      <c r="G24" s="277"/>
      <c r="H24" s="278" t="s">
        <v>341</v>
      </c>
      <c r="I24" s="279"/>
      <c r="J24" s="280"/>
      <c r="K24" s="275" t="s">
        <v>234</v>
      </c>
      <c r="L24" s="276"/>
      <c r="M24" s="276"/>
      <c r="N24" s="277"/>
      <c r="O24" s="281"/>
      <c r="P24" s="282"/>
      <c r="Q24" s="282"/>
      <c r="R24" s="283"/>
      <c r="S24" s="19"/>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7">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s>
  <dataValidations count="21">
    <dataValidation allowBlank="1" showInputMessage="1" showErrorMessage="1" promptTitle="Dependencia" prompt="Seleccione de la lista desplegable la dependencia responsable del proceso" sqref="B4"/>
    <dataValidation allowBlank="1" showInputMessage="1" showErrorMessage="1" prompt="Seleccione de la lista desplegable el nombre del proceso" sqref="B5"/>
    <dataValidation allowBlank="1" showInputMessage="1" showErrorMessage="1" prompt="Se cargará automáticamente el macroproceso al cual pertenece el macroproceso" sqref="K5:L5"/>
    <dataValidation allowBlank="1" showInputMessage="1" showErrorMessage="1" prompt="Ingrese el nombre y el cargo de la persona responsable de la medición del indicador._x000a_Ej: Juan Perez - Profesional Univeristario " sqref="K6:L6"/>
    <dataValidation allowBlank="1" showInputMessage="1" showErrorMessage="1" prompt="Se cargará automaticamente el nombre del indicador que definió en la caracterización" sqref="B8"/>
    <dataValidation allowBlank="1" showInputMessage="1" showErrorMessage="1" prompt="Se cargará automaticamente el líder del proceso seleccionado. Por favor válidelo y retroalimente al enlace de la OAP." sqref="B6"/>
    <dataValidation allowBlank="1" showInputMessage="1" showErrorMessage="1" prompt="Se cargará automáticamente el tipo de indicador que definió en la caracterización." sqref="K8:L8"/>
    <dataValidation allowBlank="1" showInputMessage="1" showErrorMessage="1" prompt="Elija de la lista desplegable si el indicador es acumulado (cuando trae información previa a esta medición) o no acumulado (cuando inicia la medición en este periodo)." sqref="O8:P8"/>
    <dataValidation allowBlank="1" showInputMessage="1" showErrorMessage="1" prompt="Defina en esta casilla lo que busca medir, el objetivo del indicador es un paso previo a definir el indicador, y su precisión es muy importante.  Debe ser i) específicos, ii) Alcanzable,  iii) medibles, " sqref="B9"/>
    <dataValidation allowBlank="1" showInputMessage="1" showErrorMessage="1" prompt="Amplie el objetivo del indicador, contestando preguntas como  ¿qué?, ¿para qué?, ¿cómo?" sqref="B10"/>
    <dataValidation allowBlank="1" showInputMessage="1" showErrorMessage="1" prompt="Se cargará automaticamente el objetivo del proceso que definió en la caracterización." sqref="B11"/>
    <dataValidation allowBlank="1" showInputMessage="1" showErrorMessage="1" prompt="Defina la relación mátematica que se constituirá como la fórmula de su indicador" sqref="B13"/>
    <dataValidation allowBlank="1" showInputMessage="1" showErrorMessage="1" prompt="En cada casilla defina el nombre de las variables de su indicador" sqref="C13:D13"/>
    <dataValidation allowBlank="1" showInputMessage="1" showErrorMessage="1" prompt="Describa brevemente la variable definida" sqref="E13:H13"/>
    <dataValidation allowBlank="1" showInputMessage="1" showErrorMessage="1" prompt="Seleccione de la lista desplegable la unidad de medida de cada una de sus variables." sqref="I13:M13"/>
    <dataValidation allowBlank="1" showInputMessage="1" showErrorMessage="1" prompt="Aclara de donde tomará la información para el cálculo del indicador" sqref="N13:R13"/>
    <dataValidation allowBlank="1" showInputMessage="1" showErrorMessage="1" prompt="Seleccione la periodicidad con la que se va a medir el indicador. Solo pueed seleccionar una." sqref="B18"/>
    <dataValidation allowBlank="1" showInputMessage="1" showErrorMessage="1" prompt="Seleccione con una &quot;X&quot; la tendencia que debe tener el resultado del indicador" sqref="B21:B22"/>
    <dataValidation allowBlank="1" showInputMessage="1" showErrorMessage="1" prompt="Defina la meta del indicador, teniendo en cuenta la tendencia establecida" sqref="B24"/>
    <dataValidation allowBlank="1" showInputMessage="1" showErrorMessage="1" prompt="En caso de contar con información previa de la medición, establezca cul es la linea de partida para la medición de su indicador" sqref="E24:G24"/>
    <dataValidation allowBlank="1" showInputMessage="1" showErrorMessage="1" prompt="Si existe linea base, por favor indique en esta casilla desde que fuente de información  se tomarón los datos" sqref="K24:N24"/>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 desplegables'!$L$2:$L$42</xm:f>
          </x14:formula1>
          <xm:sqref>C4:S4</xm:sqref>
        </x14:dataValidation>
        <x14:dataValidation type="list" allowBlank="1" showInputMessage="1" showErrorMessage="1">
          <x14:formula1>
            <xm:f>'Listas desplegables'!$O$2:$O$3</xm:f>
          </x14:formula1>
          <xm:sqref>Q8:S8</xm:sqref>
        </x14:dataValidation>
        <x14:dataValidation type="list" allowBlank="1" showInputMessage="1" showErrorMessage="1">
          <x14:formula1>
            <xm:f>'Listas desplegables'!$O$19:$O$20</xm:f>
          </x14:formula1>
          <xm:sqref>I14:M15</xm:sqref>
        </x14:dataValidation>
        <x14:dataValidation type="list" allowBlank="1" showInputMessage="1" showErrorMessage="1">
          <x14:formula1>
            <xm:f>'Listas desplegables'!$D$3:$D$47</xm:f>
          </x14:formula1>
          <xm:sqref>C5:J5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54"/>
  <sheetViews>
    <sheetView showGridLines="0" view="pageBreakPreview" zoomScaleNormal="100" zoomScaleSheetLayoutView="100" workbookViewId="0">
      <selection activeCell="C9" sqref="C9:S9"/>
    </sheetView>
  </sheetViews>
  <sheetFormatPr baseColWidth="10" defaultColWidth="11.42578125" defaultRowHeight="15" x14ac:dyDescent="0.25"/>
  <cols>
    <col min="1" max="1" width="4" style="4" customWidth="1"/>
    <col min="2" max="2" width="33.85546875" style="4" customWidth="1"/>
    <col min="3" max="3" width="22.85546875" style="4" customWidth="1"/>
    <col min="4" max="4" width="7.5703125" style="4" customWidth="1"/>
    <col min="5" max="5" width="10" style="4" customWidth="1"/>
    <col min="6" max="6" width="12.42578125" style="4" customWidth="1"/>
    <col min="7" max="7" width="7.85546875" style="4" customWidth="1"/>
    <col min="8" max="8" width="4.140625" style="4" customWidth="1"/>
    <col min="9" max="9" width="13.85546875" style="4" customWidth="1"/>
    <col min="10" max="10" width="3.7109375" style="4" customWidth="1"/>
    <col min="11" max="11" width="9.42578125" style="4" customWidth="1"/>
    <col min="12" max="12" width="11" style="4" customWidth="1"/>
    <col min="13" max="13" width="13" style="4" customWidth="1"/>
    <col min="14" max="14" width="10.140625" style="4" customWidth="1"/>
    <col min="15" max="15" width="13.7109375" style="4" customWidth="1"/>
    <col min="16" max="17" width="12.5703125" style="4" customWidth="1"/>
    <col min="18" max="18" width="11.5703125" style="4" customWidth="1"/>
    <col min="19" max="19" width="4.42578125" style="4" customWidth="1"/>
    <col min="20" max="20" width="4.28515625" style="4" customWidth="1"/>
    <col min="21" max="22" width="11.42578125" customWidth="1"/>
    <col min="23" max="23" width="17.5703125" customWidth="1"/>
    <col min="24" max="24" width="16.5703125" customWidth="1"/>
    <col min="25" max="25" width="11" customWidth="1"/>
    <col min="26" max="16384" width="11.42578125" style="4"/>
  </cols>
  <sheetData>
    <row r="1" spans="2:25" ht="86.25" customHeight="1" x14ac:dyDescent="0.25">
      <c r="B1" s="310"/>
      <c r="C1" s="311"/>
      <c r="D1" s="312" t="s">
        <v>21</v>
      </c>
      <c r="E1" s="312"/>
      <c r="F1" s="312"/>
      <c r="G1" s="312"/>
      <c r="H1" s="312"/>
      <c r="I1" s="312"/>
      <c r="J1" s="312"/>
      <c r="K1" s="312"/>
      <c r="L1" s="312"/>
      <c r="M1" s="312"/>
      <c r="N1" s="312"/>
      <c r="O1" s="312"/>
      <c r="P1" s="312"/>
      <c r="Q1" s="312"/>
      <c r="R1" s="312"/>
      <c r="S1" s="313"/>
    </row>
    <row r="2" spans="2:25" ht="17.45" customHeight="1" x14ac:dyDescent="0.25">
      <c r="B2" s="315"/>
      <c r="C2" s="316"/>
      <c r="D2" s="316"/>
      <c r="E2" s="316"/>
      <c r="F2" s="316"/>
      <c r="G2" s="316"/>
      <c r="H2" s="316"/>
      <c r="I2" s="316"/>
      <c r="J2" s="316"/>
      <c r="K2" s="316"/>
      <c r="L2" s="316"/>
      <c r="M2" s="316"/>
      <c r="N2" s="316"/>
      <c r="O2" s="316"/>
      <c r="P2" s="316"/>
      <c r="Q2" s="316"/>
      <c r="R2" s="316"/>
      <c r="S2" s="317"/>
    </row>
    <row r="3" spans="2:25" ht="29.25" customHeight="1" x14ac:dyDescent="0.25">
      <c r="B3" s="321" t="s">
        <v>163</v>
      </c>
      <c r="C3" s="322"/>
      <c r="D3" s="322"/>
      <c r="E3" s="322"/>
      <c r="F3" s="322"/>
      <c r="G3" s="322"/>
      <c r="H3" s="322"/>
      <c r="I3" s="322"/>
      <c r="J3" s="322"/>
      <c r="K3" s="322"/>
      <c r="L3" s="322"/>
      <c r="M3" s="322"/>
      <c r="N3" s="322"/>
      <c r="O3" s="322"/>
      <c r="P3" s="322"/>
      <c r="Q3" s="322"/>
      <c r="R3" s="322"/>
      <c r="S3" s="323"/>
    </row>
    <row r="4" spans="2:25" ht="30.2" customHeight="1" x14ac:dyDescent="0.25">
      <c r="B4" s="13" t="s">
        <v>37</v>
      </c>
      <c r="C4" s="318" t="s">
        <v>361</v>
      </c>
      <c r="D4" s="319"/>
      <c r="E4" s="319"/>
      <c r="F4" s="319"/>
      <c r="G4" s="319"/>
      <c r="H4" s="319"/>
      <c r="I4" s="319"/>
      <c r="J4" s="319"/>
      <c r="K4" s="319"/>
      <c r="L4" s="319"/>
      <c r="M4" s="319"/>
      <c r="N4" s="319"/>
      <c r="O4" s="319"/>
      <c r="P4" s="319"/>
      <c r="Q4" s="319"/>
      <c r="R4" s="319"/>
      <c r="S4" s="324"/>
    </row>
    <row r="5" spans="2:25" ht="30.2" customHeight="1" x14ac:dyDescent="0.25">
      <c r="B5" s="13" t="s">
        <v>22</v>
      </c>
      <c r="C5" s="318" t="s">
        <v>102</v>
      </c>
      <c r="D5" s="319"/>
      <c r="E5" s="319"/>
      <c r="F5" s="319"/>
      <c r="G5" s="319"/>
      <c r="H5" s="319"/>
      <c r="I5" s="319"/>
      <c r="J5" s="320"/>
      <c r="K5" s="314" t="s">
        <v>36</v>
      </c>
      <c r="L5" s="314"/>
      <c r="M5" s="270" t="str">
        <f>VLOOKUP(C5,'Listas desplegables'!D3:G46,2,0)</f>
        <v>Dirección Estratégica</v>
      </c>
      <c r="N5" s="270"/>
      <c r="O5" s="270"/>
      <c r="P5" s="270"/>
      <c r="Q5" s="270"/>
      <c r="R5" s="270"/>
      <c r="S5" s="271"/>
    </row>
    <row r="6" spans="2:25" ht="36.75" customHeight="1" x14ac:dyDescent="0.25">
      <c r="B6" s="13" t="s">
        <v>38</v>
      </c>
      <c r="C6" s="270" t="str">
        <f>VLOOKUP(C5,'Listas desplegables'!D3:G46,4,0)</f>
        <v xml:space="preserve">Jefe de Oficina Asesora de Planeación </v>
      </c>
      <c r="D6" s="270"/>
      <c r="E6" s="270"/>
      <c r="F6" s="270"/>
      <c r="G6" s="270"/>
      <c r="H6" s="270"/>
      <c r="I6" s="270"/>
      <c r="J6" s="270"/>
      <c r="K6" s="269" t="s">
        <v>39</v>
      </c>
      <c r="L6" s="269"/>
      <c r="M6" s="270" t="str">
        <f>C6</f>
        <v xml:space="preserve">Jefe de Oficina Asesora de Planeación </v>
      </c>
      <c r="N6" s="270"/>
      <c r="O6" s="270"/>
      <c r="P6" s="270"/>
      <c r="Q6" s="270"/>
      <c r="R6" s="270"/>
      <c r="S6" s="271"/>
    </row>
    <row r="7" spans="2:25" ht="15.75" customHeight="1" x14ac:dyDescent="0.25">
      <c r="B7" s="272"/>
      <c r="C7" s="273"/>
      <c r="D7" s="273"/>
      <c r="E7" s="273"/>
      <c r="F7" s="273"/>
      <c r="G7" s="273"/>
      <c r="H7" s="273"/>
      <c r="I7" s="273"/>
      <c r="J7" s="273"/>
      <c r="K7" s="273"/>
      <c r="L7" s="273"/>
      <c r="M7" s="273"/>
      <c r="N7" s="273"/>
      <c r="O7" s="273"/>
      <c r="P7" s="273"/>
      <c r="Q7" s="273"/>
      <c r="R7" s="273"/>
      <c r="S7" s="274"/>
    </row>
    <row r="8" spans="2:25" ht="30.75" customHeight="1" x14ac:dyDescent="0.25">
      <c r="B8" s="13" t="s">
        <v>23</v>
      </c>
      <c r="C8" s="284" t="str">
        <f>Caracterización!W9</f>
        <v>Cumplimiento Plan Estratégico Institucional</v>
      </c>
      <c r="D8" s="284"/>
      <c r="E8" s="284"/>
      <c r="F8" s="284"/>
      <c r="G8" s="284"/>
      <c r="H8" s="284"/>
      <c r="I8" s="284"/>
      <c r="J8" s="284"/>
      <c r="K8" s="269" t="s">
        <v>40</v>
      </c>
      <c r="L8" s="269"/>
      <c r="M8" s="284" t="str">
        <f>Caracterización!U9</f>
        <v>Eficacia</v>
      </c>
      <c r="N8" s="284"/>
      <c r="O8" s="269" t="s">
        <v>43</v>
      </c>
      <c r="P8" s="269"/>
      <c r="Q8" s="326" t="s">
        <v>208</v>
      </c>
      <c r="R8" s="326"/>
      <c r="S8" s="327"/>
    </row>
    <row r="9" spans="2:25" ht="30.75" customHeight="1" x14ac:dyDescent="0.25">
      <c r="B9" s="13" t="s">
        <v>24</v>
      </c>
      <c r="C9" s="292" t="s">
        <v>362</v>
      </c>
      <c r="D9" s="292"/>
      <c r="E9" s="292"/>
      <c r="F9" s="292"/>
      <c r="G9" s="292"/>
      <c r="H9" s="292"/>
      <c r="I9" s="292"/>
      <c r="J9" s="292"/>
      <c r="K9" s="292"/>
      <c r="L9" s="292"/>
      <c r="M9" s="292"/>
      <c r="N9" s="292"/>
      <c r="O9" s="292"/>
      <c r="P9" s="292"/>
      <c r="Q9" s="292"/>
      <c r="R9" s="292"/>
      <c r="S9" s="293"/>
    </row>
    <row r="10" spans="2:25" ht="30.75" customHeight="1" x14ac:dyDescent="0.25">
      <c r="B10" s="13" t="s">
        <v>41</v>
      </c>
      <c r="C10" s="294" t="s">
        <v>348</v>
      </c>
      <c r="D10" s="294"/>
      <c r="E10" s="294"/>
      <c r="F10" s="294"/>
      <c r="G10" s="294"/>
      <c r="H10" s="294"/>
      <c r="I10" s="294"/>
      <c r="J10" s="294"/>
      <c r="K10" s="294"/>
      <c r="L10" s="294"/>
      <c r="M10" s="294"/>
      <c r="N10" s="294"/>
      <c r="O10" s="294"/>
      <c r="P10" s="294"/>
      <c r="Q10" s="294"/>
      <c r="R10" s="294"/>
      <c r="S10" s="295"/>
    </row>
    <row r="11" spans="2:25" ht="53.25" customHeight="1" x14ac:dyDescent="0.25">
      <c r="B11" s="47" t="s">
        <v>166</v>
      </c>
      <c r="C11" s="305" t="s">
        <v>336</v>
      </c>
      <c r="D11" s="305"/>
      <c r="E11" s="305"/>
      <c r="F11" s="305"/>
      <c r="G11" s="305"/>
      <c r="H11" s="305"/>
      <c r="I11" s="305"/>
      <c r="J11" s="305"/>
      <c r="K11" s="305"/>
      <c r="L11" s="305"/>
      <c r="M11" s="305"/>
      <c r="N11" s="305"/>
      <c r="O11" s="305"/>
      <c r="P11" s="305"/>
      <c r="Q11" s="305"/>
      <c r="R11" s="305"/>
      <c r="S11" s="306"/>
    </row>
    <row r="12" spans="2:25" ht="14.25" customHeight="1" x14ac:dyDescent="0.25">
      <c r="B12" s="296"/>
      <c r="C12" s="297"/>
      <c r="D12" s="297"/>
      <c r="E12" s="297"/>
      <c r="F12" s="297"/>
      <c r="G12" s="297"/>
      <c r="H12" s="297"/>
      <c r="I12" s="297"/>
      <c r="J12" s="297"/>
      <c r="K12" s="297"/>
      <c r="L12" s="297"/>
      <c r="M12" s="297"/>
      <c r="N12" s="297"/>
      <c r="O12" s="297"/>
      <c r="P12" s="297"/>
      <c r="Q12" s="297"/>
      <c r="R12" s="297"/>
      <c r="S12" s="298"/>
    </row>
    <row r="13" spans="2:25" s="6" customFormat="1" ht="30.2" customHeight="1" x14ac:dyDescent="0.25">
      <c r="B13" s="46" t="s">
        <v>25</v>
      </c>
      <c r="C13" s="200" t="s">
        <v>165</v>
      </c>
      <c r="D13" s="202"/>
      <c r="E13" s="200" t="s">
        <v>42</v>
      </c>
      <c r="F13" s="201"/>
      <c r="G13" s="201"/>
      <c r="H13" s="202"/>
      <c r="I13" s="314" t="s">
        <v>26</v>
      </c>
      <c r="J13" s="314"/>
      <c r="K13" s="314"/>
      <c r="L13" s="314"/>
      <c r="M13" s="314"/>
      <c r="N13" s="314" t="s">
        <v>27</v>
      </c>
      <c r="O13" s="314"/>
      <c r="P13" s="314"/>
      <c r="Q13" s="314"/>
      <c r="R13" s="325"/>
      <c r="S13" s="299"/>
      <c r="U13"/>
      <c r="V13"/>
      <c r="W13"/>
      <c r="X13"/>
      <c r="Y13"/>
    </row>
    <row r="14" spans="2:25" ht="101.25" customHeight="1" x14ac:dyDescent="0.25">
      <c r="B14" s="300" t="s">
        <v>349</v>
      </c>
      <c r="C14" s="175" t="s">
        <v>350</v>
      </c>
      <c r="D14" s="199"/>
      <c r="E14" s="175" t="s">
        <v>350</v>
      </c>
      <c r="F14" s="198"/>
      <c r="G14" s="198"/>
      <c r="H14" s="199"/>
      <c r="I14" s="301" t="s">
        <v>233</v>
      </c>
      <c r="J14" s="301"/>
      <c r="K14" s="301"/>
      <c r="L14" s="301"/>
      <c r="M14" s="301"/>
      <c r="N14" s="301" t="s">
        <v>342</v>
      </c>
      <c r="O14" s="301"/>
      <c r="P14" s="301"/>
      <c r="Q14" s="301"/>
      <c r="R14" s="302"/>
      <c r="S14" s="299"/>
    </row>
    <row r="15" spans="2:25" ht="58.5" customHeight="1" x14ac:dyDescent="0.25">
      <c r="B15" s="300"/>
      <c r="C15" s="175" t="s">
        <v>351</v>
      </c>
      <c r="D15" s="199"/>
      <c r="E15" s="175" t="s">
        <v>351</v>
      </c>
      <c r="F15" s="198"/>
      <c r="G15" s="198"/>
      <c r="H15" s="199"/>
      <c r="I15" s="301" t="s">
        <v>233</v>
      </c>
      <c r="J15" s="301"/>
      <c r="K15" s="301"/>
      <c r="L15" s="301"/>
      <c r="M15" s="301"/>
      <c r="N15" s="303" t="s">
        <v>344</v>
      </c>
      <c r="O15" s="303"/>
      <c r="P15" s="303"/>
      <c r="Q15" s="303"/>
      <c r="R15" s="304"/>
      <c r="S15" s="299"/>
    </row>
    <row r="16" spans="2:25" x14ac:dyDescent="0.25">
      <c r="B16" s="307"/>
      <c r="C16" s="308"/>
      <c r="D16" s="308"/>
      <c r="E16" s="308"/>
      <c r="F16" s="308"/>
      <c r="G16" s="308"/>
      <c r="H16" s="308"/>
      <c r="I16" s="308"/>
      <c r="J16" s="308"/>
      <c r="K16" s="308"/>
      <c r="L16" s="308"/>
      <c r="M16" s="308"/>
      <c r="N16" s="308"/>
      <c r="O16" s="308"/>
      <c r="P16" s="308"/>
      <c r="Q16" s="308"/>
      <c r="R16" s="308"/>
      <c r="S16" s="309"/>
    </row>
    <row r="17" spans="2:19" ht="18" x14ac:dyDescent="0.25">
      <c r="B17" s="15"/>
      <c r="C17" s="7"/>
      <c r="D17" s="7"/>
      <c r="E17" s="7"/>
      <c r="F17" s="7"/>
      <c r="G17" s="7"/>
      <c r="H17" s="7"/>
      <c r="I17" s="7"/>
      <c r="J17" s="7"/>
      <c r="K17" s="7"/>
      <c r="L17" s="7"/>
      <c r="M17" s="7"/>
      <c r="N17" s="7"/>
      <c r="O17" s="7"/>
      <c r="P17" s="7"/>
      <c r="Q17" s="7"/>
      <c r="R17" s="8"/>
      <c r="S17" s="14"/>
    </row>
    <row r="18" spans="2:19" ht="18" x14ac:dyDescent="0.25">
      <c r="B18" s="20" t="s">
        <v>28</v>
      </c>
      <c r="C18" s="9" t="s">
        <v>29</v>
      </c>
      <c r="D18" s="66"/>
      <c r="E18" s="9"/>
      <c r="F18" s="9" t="s">
        <v>30</v>
      </c>
      <c r="G18" s="66"/>
      <c r="H18" s="9"/>
      <c r="I18" s="9" t="s">
        <v>31</v>
      </c>
      <c r="J18" s="9"/>
      <c r="K18" s="66"/>
      <c r="L18" s="9"/>
      <c r="M18" s="9" t="s">
        <v>32</v>
      </c>
      <c r="N18" s="66" t="s">
        <v>242</v>
      </c>
      <c r="O18" s="9"/>
      <c r="P18" s="9" t="s">
        <v>345</v>
      </c>
      <c r="Q18" s="66"/>
      <c r="R18" s="10"/>
      <c r="S18" s="14"/>
    </row>
    <row r="19" spans="2:19" ht="18" x14ac:dyDescent="0.25">
      <c r="B19" s="16"/>
      <c r="C19" s="11"/>
      <c r="D19" s="11"/>
      <c r="E19" s="11"/>
      <c r="F19" s="11"/>
      <c r="G19" s="11"/>
      <c r="H19" s="11"/>
      <c r="I19" s="11"/>
      <c r="J19" s="11"/>
      <c r="K19" s="11"/>
      <c r="L19" s="11"/>
      <c r="M19" s="11"/>
      <c r="N19" s="11"/>
      <c r="O19" s="11"/>
      <c r="P19" s="11"/>
      <c r="Q19" s="11"/>
      <c r="R19" s="12"/>
      <c r="S19" s="14"/>
    </row>
    <row r="20" spans="2:19" ht="15.75" x14ac:dyDescent="0.25">
      <c r="B20" s="17"/>
      <c r="C20" s="5"/>
      <c r="D20" s="5"/>
      <c r="E20" s="5"/>
      <c r="F20" s="5"/>
      <c r="G20" s="5"/>
      <c r="H20" s="5"/>
      <c r="I20" s="5"/>
      <c r="J20" s="5"/>
      <c r="K20" s="5"/>
      <c r="L20" s="5"/>
      <c r="M20" s="5"/>
      <c r="N20" s="5"/>
      <c r="O20" s="5"/>
      <c r="P20" s="5"/>
      <c r="Q20" s="5"/>
      <c r="R20" s="5"/>
      <c r="S20" s="14"/>
    </row>
    <row r="21" spans="2:19" ht="18" x14ac:dyDescent="0.25">
      <c r="B21" s="285" t="s">
        <v>33</v>
      </c>
      <c r="C21" s="286" t="s">
        <v>210</v>
      </c>
      <c r="D21" s="287"/>
      <c r="E21" s="287"/>
      <c r="F21" s="287"/>
      <c r="G21" s="288"/>
      <c r="H21" s="51"/>
      <c r="I21" s="289" t="s">
        <v>211</v>
      </c>
      <c r="J21" s="289"/>
      <c r="K21" s="289"/>
      <c r="L21" s="289"/>
      <c r="M21" s="290"/>
      <c r="N21" s="286" t="s">
        <v>212</v>
      </c>
      <c r="O21" s="287"/>
      <c r="P21" s="287"/>
      <c r="Q21" s="287"/>
      <c r="R21" s="291"/>
      <c r="S21" s="14"/>
    </row>
    <row r="22" spans="2:19" ht="18" x14ac:dyDescent="0.25">
      <c r="B22" s="285"/>
      <c r="C22" s="286" t="s">
        <v>242</v>
      </c>
      <c r="D22" s="287"/>
      <c r="E22" s="287"/>
      <c r="F22" s="287"/>
      <c r="G22" s="288"/>
      <c r="H22" s="286"/>
      <c r="I22" s="287"/>
      <c r="J22" s="287"/>
      <c r="K22" s="287"/>
      <c r="L22" s="287"/>
      <c r="M22" s="288"/>
      <c r="N22" s="286"/>
      <c r="O22" s="287"/>
      <c r="P22" s="287"/>
      <c r="Q22" s="287"/>
      <c r="R22" s="291"/>
      <c r="S22" s="14"/>
    </row>
    <row r="23" spans="2:19" ht="15.75" x14ac:dyDescent="0.25">
      <c r="B23" s="17"/>
      <c r="C23" s="5"/>
      <c r="D23" s="5"/>
      <c r="E23" s="5"/>
      <c r="F23" s="5"/>
      <c r="G23" s="5"/>
      <c r="H23" s="5"/>
      <c r="I23" s="5"/>
      <c r="J23" s="5"/>
      <c r="K23" s="5"/>
      <c r="L23" s="5"/>
      <c r="M23" s="5"/>
      <c r="N23" s="5"/>
      <c r="O23" s="5"/>
      <c r="P23" s="5"/>
      <c r="Q23" s="5"/>
      <c r="R23" s="5"/>
      <c r="S23" s="14"/>
    </row>
    <row r="24" spans="2:19" ht="49.7" customHeight="1" thickBot="1" x14ac:dyDescent="0.3">
      <c r="B24" s="57" t="s">
        <v>34</v>
      </c>
      <c r="C24" s="335">
        <v>0.97</v>
      </c>
      <c r="D24" s="18"/>
      <c r="E24" s="275" t="s">
        <v>35</v>
      </c>
      <c r="F24" s="276"/>
      <c r="G24" s="277"/>
      <c r="H24" s="278">
        <v>0.96</v>
      </c>
      <c r="I24" s="279"/>
      <c r="J24" s="280"/>
      <c r="K24" s="275" t="s">
        <v>234</v>
      </c>
      <c r="L24" s="276"/>
      <c r="M24" s="276"/>
      <c r="N24" s="277"/>
      <c r="O24" s="281" t="s">
        <v>363</v>
      </c>
      <c r="P24" s="282"/>
      <c r="Q24" s="282"/>
      <c r="R24" s="283"/>
      <c r="S24" s="19"/>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7">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s>
  <dataValidations count="21">
    <dataValidation allowBlank="1" showInputMessage="1" showErrorMessage="1" prompt="Si existe linea base, por favor indique en esta casilla desde que fuente de información  se tomarón los datos" sqref="K24:N24"/>
    <dataValidation allowBlank="1" showInputMessage="1" showErrorMessage="1" prompt="En caso de contar con información previa de la medición, establezca cul es la linea de partida para la medición de su indicador" sqref="E24:G24"/>
    <dataValidation allowBlank="1" showInputMessage="1" showErrorMessage="1" prompt="Defina la meta del indicador, teniendo en cuenta la tendencia establecida" sqref="B24"/>
    <dataValidation allowBlank="1" showInputMessage="1" showErrorMessage="1" prompt="Seleccione con una &quot;X&quot; la tendencia que debe tener el resultado del indicador" sqref="B21:B22"/>
    <dataValidation allowBlank="1" showInputMessage="1" showErrorMessage="1" prompt="Seleccione la periodicidad con la que se va a medir el indicador. Solo pueed seleccionar una." sqref="B18"/>
    <dataValidation allowBlank="1" showInputMessage="1" showErrorMessage="1" prompt="Aclara de donde tomará la información para el cálculo del indicador" sqref="N13:R13"/>
    <dataValidation allowBlank="1" showInputMessage="1" showErrorMessage="1" prompt="Seleccione de la lista desplegable la unidad de medida de cada una de sus variables." sqref="I13:M13"/>
    <dataValidation allowBlank="1" showInputMessage="1" showErrorMessage="1" prompt="Describa brevemente la variable definida" sqref="E13:H13"/>
    <dataValidation allowBlank="1" showInputMessage="1" showErrorMessage="1" prompt="En cada casilla defina el nombre de las variables de su indicador" sqref="C13:D13"/>
    <dataValidation allowBlank="1" showInputMessage="1" showErrorMessage="1" prompt="Defina la relación mátematica que se constituirá como la fórmula de su indicador" sqref="B13"/>
    <dataValidation allowBlank="1" showInputMessage="1" showErrorMessage="1" prompt="Se cargará automaticamente el objetivo del proceso que definió en la caracterización." sqref="B11"/>
    <dataValidation allowBlank="1" showInputMessage="1" showErrorMessage="1" prompt="Amplie el objetivo del indicador, contestando preguntas como  ¿qué?, ¿para qué?, ¿cómo?" sqref="B10"/>
    <dataValidation allowBlank="1" showInputMessage="1" showErrorMessage="1" prompt="Defina en esta casilla lo que busca medir, el objetivo del indicador es un paso previo a definir el indicador, y su precisión es muy importante.  Debe ser i) específicos, ii) Alcanzable,  iii) medibles, " sqref="B9"/>
    <dataValidation allowBlank="1" showInputMessage="1" showErrorMessage="1" prompt="Elija de la lista desplegable si el indicador es acumulado (cuando trae información previa a esta medición) o no acumulado (cuando inicia la medición en este periodo)." sqref="O8:P8"/>
    <dataValidation allowBlank="1" showInputMessage="1" showErrorMessage="1" prompt="Se cargará automáticamente el tipo de indicador que definió en la caracterización." sqref="K8:L8"/>
    <dataValidation allowBlank="1" showInputMessage="1" showErrorMessage="1" prompt="Se cargará automaticamente el líder del proceso seleccionado. Por favor válidelo y retroalimente al enlace de la OAP." sqref="B6"/>
    <dataValidation allowBlank="1" showInputMessage="1" showErrorMessage="1" prompt="Se cargará automaticamente el nombre del indicador que definió en la caracterización" sqref="B8"/>
    <dataValidation allowBlank="1" showInputMessage="1" showErrorMessage="1" prompt="Ingrese el nombre y el cargo de la persona responsable de la medición del indicador._x000a_Ej: Juan Perez - Profesional Univeristario " sqref="K6:L6"/>
    <dataValidation allowBlank="1" showInputMessage="1" showErrorMessage="1" prompt="Se cargará automáticamente el macroproceso al cual pertenece el macroproceso" sqref="K5:L5"/>
    <dataValidation allowBlank="1" showInputMessage="1" showErrorMessage="1" prompt="Seleccione de la lista desplegable el nombre del proceso" sqref="B5"/>
    <dataValidation allowBlank="1" showInputMessage="1" showErrorMessage="1" promptTitle="Dependencia" prompt="Seleccione de la lista desplegable la dependencia responsable del proceso" sqref="B4"/>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 desplegables'!$D$3:$D$47</xm:f>
          </x14:formula1>
          <xm:sqref>C5:J5</xm:sqref>
        </x14:dataValidation>
        <x14:dataValidation type="list" allowBlank="1" showInputMessage="1" showErrorMessage="1">
          <x14:formula1>
            <xm:f>'Listas desplegables'!$O$19:$O$20</xm:f>
          </x14:formula1>
          <xm:sqref>I14:M15</xm:sqref>
        </x14:dataValidation>
        <x14:dataValidation type="list" allowBlank="1" showInputMessage="1" showErrorMessage="1">
          <x14:formula1>
            <xm:f>'Listas desplegables'!$O$2:$O$3</xm:f>
          </x14:formula1>
          <xm:sqref>Q8:S8</xm:sqref>
        </x14:dataValidation>
        <x14:dataValidation type="list" allowBlank="1" showInputMessage="1" showErrorMessage="1">
          <x14:formula1>
            <xm:f>'Listas desplegables'!$L$2:$L$42</xm:f>
          </x14:formula1>
          <xm:sqref>C4:S4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4"/>
  <sheetViews>
    <sheetView view="pageBreakPreview" zoomScaleSheetLayoutView="100" workbookViewId="0">
      <selection activeCell="E3" sqref="E3"/>
    </sheetView>
  </sheetViews>
  <sheetFormatPr baseColWidth="10" defaultColWidth="10.85546875" defaultRowHeight="12" x14ac:dyDescent="0.2"/>
  <cols>
    <col min="1" max="1" width="13.5703125" style="149" customWidth="1"/>
    <col min="2" max="2" width="16" style="137" customWidth="1"/>
    <col min="3" max="3" width="54.7109375" style="137" customWidth="1"/>
    <col min="4" max="4" width="15.5703125" style="137" customWidth="1"/>
    <col min="5" max="5" width="76.5703125" style="137" customWidth="1"/>
    <col min="6" max="6" width="13.28515625" style="137" customWidth="1"/>
    <col min="7" max="16384" width="10.85546875" style="137"/>
  </cols>
  <sheetData>
    <row r="1" spans="1:6" s="4" customFormat="1" ht="24" customHeight="1" x14ac:dyDescent="0.2">
      <c r="A1" s="330"/>
      <c r="B1" s="330"/>
      <c r="C1" s="331" t="s">
        <v>249</v>
      </c>
      <c r="D1" s="332"/>
      <c r="E1" s="130" t="s">
        <v>250</v>
      </c>
    </row>
    <row r="2" spans="1:6" s="4" customFormat="1" ht="28.5" customHeight="1" x14ac:dyDescent="0.2">
      <c r="A2" s="330"/>
      <c r="B2" s="330"/>
      <c r="C2" s="333"/>
      <c r="D2" s="334"/>
      <c r="E2" s="131">
        <v>43789</v>
      </c>
    </row>
    <row r="3" spans="1:6" s="4" customFormat="1" ht="14.25" x14ac:dyDescent="0.2">
      <c r="A3" s="132"/>
    </row>
    <row r="4" spans="1:6" s="4" customFormat="1" ht="30" x14ac:dyDescent="0.2">
      <c r="A4" s="133" t="s">
        <v>251</v>
      </c>
      <c r="B4" s="134" t="s">
        <v>437</v>
      </c>
      <c r="C4" s="134" t="s">
        <v>252</v>
      </c>
      <c r="D4" s="134" t="s">
        <v>253</v>
      </c>
      <c r="E4" s="134" t="s">
        <v>254</v>
      </c>
      <c r="F4" s="6"/>
    </row>
    <row r="5" spans="1:6" s="136" customFormat="1" ht="12.75" x14ac:dyDescent="0.25">
      <c r="A5" s="77" t="s">
        <v>438</v>
      </c>
      <c r="B5" s="126"/>
      <c r="C5" s="77" t="s">
        <v>439</v>
      </c>
      <c r="D5" s="126"/>
      <c r="E5" s="135" t="s">
        <v>276</v>
      </c>
    </row>
    <row r="6" spans="1:6" s="136" customFormat="1" ht="25.5" x14ac:dyDescent="0.25">
      <c r="A6" s="77" t="s">
        <v>285</v>
      </c>
      <c r="B6" s="126" t="s">
        <v>440</v>
      </c>
      <c r="C6" s="77" t="s">
        <v>286</v>
      </c>
      <c r="D6" s="126"/>
      <c r="E6" s="135" t="s">
        <v>281</v>
      </c>
    </row>
    <row r="7" spans="1:6" s="136" customFormat="1" ht="38.25" x14ac:dyDescent="0.25">
      <c r="A7" s="77" t="s">
        <v>255</v>
      </c>
      <c r="B7" s="126">
        <v>1991</v>
      </c>
      <c r="C7" s="77" t="s">
        <v>256</v>
      </c>
      <c r="D7" s="126" t="s">
        <v>441</v>
      </c>
      <c r="E7" s="135" t="s">
        <v>442</v>
      </c>
    </row>
    <row r="8" spans="1:6" ht="51" x14ac:dyDescent="0.2">
      <c r="A8" s="77" t="s">
        <v>299</v>
      </c>
      <c r="B8" s="126" t="s">
        <v>443</v>
      </c>
      <c r="C8" s="77" t="s">
        <v>300</v>
      </c>
      <c r="D8" s="126"/>
      <c r="E8" s="135" t="s">
        <v>276</v>
      </c>
    </row>
    <row r="9" spans="1:6" ht="38.25" x14ac:dyDescent="0.2">
      <c r="A9" s="77" t="s">
        <v>299</v>
      </c>
      <c r="B9" s="126" t="s">
        <v>444</v>
      </c>
      <c r="C9" s="77" t="s">
        <v>445</v>
      </c>
      <c r="D9" s="126"/>
      <c r="E9" s="135" t="s">
        <v>276</v>
      </c>
    </row>
    <row r="10" spans="1:6" ht="25.5" x14ac:dyDescent="0.2">
      <c r="A10" s="77" t="s">
        <v>299</v>
      </c>
      <c r="B10" s="126">
        <v>2145</v>
      </c>
      <c r="C10" s="77" t="s">
        <v>355</v>
      </c>
      <c r="D10" s="126"/>
      <c r="E10" s="135" t="s">
        <v>276</v>
      </c>
    </row>
    <row r="11" spans="1:6" ht="102" x14ac:dyDescent="0.2">
      <c r="A11" s="77" t="s">
        <v>287</v>
      </c>
      <c r="B11" s="126" t="s">
        <v>446</v>
      </c>
      <c r="C11" s="77" t="s">
        <v>288</v>
      </c>
      <c r="D11" s="126">
        <v>5</v>
      </c>
      <c r="E11" s="135" t="s">
        <v>289</v>
      </c>
    </row>
    <row r="12" spans="1:6" ht="63.75" x14ac:dyDescent="0.2">
      <c r="A12" s="77" t="s">
        <v>287</v>
      </c>
      <c r="B12" s="126" t="s">
        <v>447</v>
      </c>
      <c r="C12" s="77" t="s">
        <v>288</v>
      </c>
      <c r="D12" s="126">
        <v>5</v>
      </c>
      <c r="E12" s="135" t="s">
        <v>292</v>
      </c>
    </row>
    <row r="13" spans="1:6" ht="38.25" x14ac:dyDescent="0.2">
      <c r="A13" s="77" t="s">
        <v>287</v>
      </c>
      <c r="B13" s="126" t="s">
        <v>448</v>
      </c>
      <c r="C13" s="77" t="s">
        <v>296</v>
      </c>
      <c r="D13" s="126">
        <v>1</v>
      </c>
      <c r="E13" s="135" t="s">
        <v>297</v>
      </c>
    </row>
    <row r="14" spans="1:6" ht="51" x14ac:dyDescent="0.2">
      <c r="A14" s="77" t="s">
        <v>287</v>
      </c>
      <c r="B14" s="126" t="s">
        <v>449</v>
      </c>
      <c r="C14" s="77" t="s">
        <v>298</v>
      </c>
      <c r="D14" s="126" t="s">
        <v>450</v>
      </c>
      <c r="E14" s="135" t="s">
        <v>451</v>
      </c>
    </row>
    <row r="15" spans="1:6" ht="38.25" x14ac:dyDescent="0.2">
      <c r="A15" s="77" t="s">
        <v>287</v>
      </c>
      <c r="B15" s="126" t="s">
        <v>452</v>
      </c>
      <c r="C15" s="77" t="s">
        <v>301</v>
      </c>
      <c r="D15" s="126" t="s">
        <v>453</v>
      </c>
      <c r="E15" s="135" t="s">
        <v>454</v>
      </c>
    </row>
    <row r="16" spans="1:6" ht="51" x14ac:dyDescent="0.2">
      <c r="A16" s="77" t="s">
        <v>287</v>
      </c>
      <c r="B16" s="126" t="s">
        <v>455</v>
      </c>
      <c r="C16" s="77" t="s">
        <v>302</v>
      </c>
      <c r="D16" s="126" t="s">
        <v>456</v>
      </c>
      <c r="E16" s="135" t="s">
        <v>457</v>
      </c>
    </row>
    <row r="17" spans="1:5" ht="38.25" x14ac:dyDescent="0.2">
      <c r="A17" s="77" t="s">
        <v>287</v>
      </c>
      <c r="B17" s="126" t="s">
        <v>458</v>
      </c>
      <c r="C17" s="77" t="s">
        <v>459</v>
      </c>
      <c r="D17" s="126"/>
      <c r="E17" s="135" t="s">
        <v>276</v>
      </c>
    </row>
    <row r="18" spans="1:5" ht="38.25" x14ac:dyDescent="0.2">
      <c r="A18" s="77" t="s">
        <v>287</v>
      </c>
      <c r="B18" s="126" t="s">
        <v>460</v>
      </c>
      <c r="C18" s="77" t="s">
        <v>461</v>
      </c>
      <c r="D18" s="126"/>
      <c r="E18" s="135" t="s">
        <v>276</v>
      </c>
    </row>
    <row r="19" spans="1:5" ht="12.75" x14ac:dyDescent="0.2">
      <c r="A19" s="77" t="s">
        <v>287</v>
      </c>
      <c r="B19" s="126" t="s">
        <v>462</v>
      </c>
      <c r="C19" s="77" t="s">
        <v>463</v>
      </c>
      <c r="D19" s="126"/>
      <c r="E19" s="135" t="s">
        <v>276</v>
      </c>
    </row>
    <row r="20" spans="1:5" ht="63.75" x14ac:dyDescent="0.2">
      <c r="A20" s="77" t="s">
        <v>287</v>
      </c>
      <c r="B20" s="126" t="s">
        <v>464</v>
      </c>
      <c r="C20" s="77" t="s">
        <v>465</v>
      </c>
      <c r="D20" s="126"/>
      <c r="E20" s="135" t="s">
        <v>276</v>
      </c>
    </row>
    <row r="21" spans="1:5" ht="38.25" x14ac:dyDescent="0.2">
      <c r="A21" s="77" t="s">
        <v>303</v>
      </c>
      <c r="B21" s="126" t="s">
        <v>466</v>
      </c>
      <c r="C21" s="77" t="s">
        <v>304</v>
      </c>
      <c r="D21" s="126" t="s">
        <v>467</v>
      </c>
      <c r="E21" s="135" t="s">
        <v>468</v>
      </c>
    </row>
    <row r="22" spans="1:5" ht="51" x14ac:dyDescent="0.2">
      <c r="A22" s="77" t="s">
        <v>266</v>
      </c>
      <c r="B22" s="126" t="s">
        <v>469</v>
      </c>
      <c r="C22" s="77" t="s">
        <v>267</v>
      </c>
      <c r="D22" s="126" t="s">
        <v>470</v>
      </c>
      <c r="E22" s="135" t="s">
        <v>471</v>
      </c>
    </row>
    <row r="23" spans="1:5" ht="12.75" x14ac:dyDescent="0.2">
      <c r="A23" s="77" t="s">
        <v>266</v>
      </c>
      <c r="B23" s="126" t="s">
        <v>472</v>
      </c>
      <c r="C23" s="77" t="s">
        <v>269</v>
      </c>
      <c r="D23" s="126">
        <v>4</v>
      </c>
      <c r="E23" s="135" t="s">
        <v>270</v>
      </c>
    </row>
    <row r="24" spans="1:5" ht="25.5" x14ac:dyDescent="0.2">
      <c r="A24" s="77" t="s">
        <v>266</v>
      </c>
      <c r="B24" s="126" t="s">
        <v>473</v>
      </c>
      <c r="C24" s="77" t="s">
        <v>272</v>
      </c>
      <c r="D24" s="126">
        <v>17</v>
      </c>
      <c r="E24" s="135" t="s">
        <v>273</v>
      </c>
    </row>
    <row r="25" spans="1:5" ht="12.75" x14ac:dyDescent="0.2">
      <c r="A25" s="77" t="s">
        <v>266</v>
      </c>
      <c r="B25" s="126" t="s">
        <v>474</v>
      </c>
      <c r="C25" s="77" t="s">
        <v>274</v>
      </c>
      <c r="D25" s="126"/>
      <c r="E25" s="135" t="s">
        <v>276</v>
      </c>
    </row>
    <row r="26" spans="1:5" ht="12.75" x14ac:dyDescent="0.2">
      <c r="A26" s="77" t="s">
        <v>266</v>
      </c>
      <c r="B26" s="126" t="s">
        <v>475</v>
      </c>
      <c r="C26" s="77" t="s">
        <v>275</v>
      </c>
      <c r="D26" s="126"/>
      <c r="E26" s="135" t="s">
        <v>276</v>
      </c>
    </row>
    <row r="27" spans="1:5" ht="51" x14ac:dyDescent="0.2">
      <c r="A27" s="77" t="s">
        <v>266</v>
      </c>
      <c r="B27" s="126" t="s">
        <v>476</v>
      </c>
      <c r="C27" s="77" t="s">
        <v>277</v>
      </c>
      <c r="D27" s="126"/>
      <c r="E27" s="135" t="s">
        <v>276</v>
      </c>
    </row>
    <row r="28" spans="1:5" ht="38.25" x14ac:dyDescent="0.2">
      <c r="A28" s="77" t="s">
        <v>266</v>
      </c>
      <c r="B28" s="126" t="s">
        <v>477</v>
      </c>
      <c r="C28" s="77" t="s">
        <v>278</v>
      </c>
      <c r="D28" s="126"/>
      <c r="E28" s="135" t="s">
        <v>276</v>
      </c>
    </row>
    <row r="29" spans="1:5" ht="25.5" x14ac:dyDescent="0.2">
      <c r="A29" s="77" t="s">
        <v>266</v>
      </c>
      <c r="B29" s="126" t="s">
        <v>478</v>
      </c>
      <c r="C29" s="77" t="s">
        <v>279</v>
      </c>
      <c r="D29" s="126"/>
      <c r="E29" s="135" t="s">
        <v>276</v>
      </c>
    </row>
    <row r="30" spans="1:5" ht="38.25" x14ac:dyDescent="0.2">
      <c r="A30" s="77" t="s">
        <v>266</v>
      </c>
      <c r="B30" s="126" t="s">
        <v>479</v>
      </c>
      <c r="C30" s="77" t="s">
        <v>280</v>
      </c>
      <c r="D30" s="126"/>
      <c r="E30" s="135" t="s">
        <v>281</v>
      </c>
    </row>
    <row r="31" spans="1:5" ht="76.5" x14ac:dyDescent="0.2">
      <c r="A31" s="77" t="s">
        <v>266</v>
      </c>
      <c r="B31" s="126" t="s">
        <v>480</v>
      </c>
      <c r="C31" s="77" t="s">
        <v>282</v>
      </c>
      <c r="D31" s="126" t="s">
        <v>283</v>
      </c>
      <c r="E31" s="135" t="s">
        <v>284</v>
      </c>
    </row>
    <row r="32" spans="1:5" ht="51" x14ac:dyDescent="0.2">
      <c r="A32" s="77" t="s">
        <v>257</v>
      </c>
      <c r="B32" s="126" t="s">
        <v>481</v>
      </c>
      <c r="C32" s="77" t="s">
        <v>258</v>
      </c>
      <c r="D32" s="126">
        <v>12</v>
      </c>
      <c r="E32" s="135" t="s">
        <v>259</v>
      </c>
    </row>
    <row r="33" spans="1:5" ht="25.5" x14ac:dyDescent="0.2">
      <c r="A33" s="77" t="s">
        <v>257</v>
      </c>
      <c r="B33" s="126" t="s">
        <v>482</v>
      </c>
      <c r="C33" s="77" t="s">
        <v>260</v>
      </c>
      <c r="D33" s="126" t="s">
        <v>261</v>
      </c>
      <c r="E33" s="135" t="s">
        <v>262</v>
      </c>
    </row>
    <row r="34" spans="1:5" ht="37.5" customHeight="1" x14ac:dyDescent="0.2">
      <c r="A34" s="77" t="s">
        <v>257</v>
      </c>
      <c r="B34" s="126" t="s">
        <v>483</v>
      </c>
      <c r="C34" s="77" t="s">
        <v>263</v>
      </c>
      <c r="D34" s="126">
        <v>66</v>
      </c>
      <c r="E34" s="135" t="s">
        <v>264</v>
      </c>
    </row>
    <row r="35" spans="1:5" ht="89.25" x14ac:dyDescent="0.2">
      <c r="A35" s="77" t="s">
        <v>257</v>
      </c>
      <c r="B35" s="126" t="s">
        <v>484</v>
      </c>
      <c r="C35" s="77" t="s">
        <v>265</v>
      </c>
      <c r="D35" s="126" t="s">
        <v>485</v>
      </c>
      <c r="E35" s="135" t="s">
        <v>486</v>
      </c>
    </row>
    <row r="36" spans="1:5" ht="38.25" x14ac:dyDescent="0.2">
      <c r="A36" s="77" t="s">
        <v>257</v>
      </c>
      <c r="B36" s="126" t="s">
        <v>487</v>
      </c>
      <c r="C36" s="77" t="s">
        <v>268</v>
      </c>
      <c r="D36" s="126" t="s">
        <v>488</v>
      </c>
      <c r="E36" s="135" t="s">
        <v>276</v>
      </c>
    </row>
    <row r="37" spans="1:5" ht="76.5" x14ac:dyDescent="0.2">
      <c r="A37" s="77" t="s">
        <v>257</v>
      </c>
      <c r="B37" s="126" t="s">
        <v>489</v>
      </c>
      <c r="C37" s="77" t="s">
        <v>271</v>
      </c>
      <c r="D37" s="126"/>
      <c r="E37" s="135" t="s">
        <v>281</v>
      </c>
    </row>
    <row r="38" spans="1:5" ht="38.25" x14ac:dyDescent="0.2">
      <c r="A38" s="77" t="s">
        <v>257</v>
      </c>
      <c r="B38" s="126" t="s">
        <v>490</v>
      </c>
      <c r="C38" s="77" t="s">
        <v>290</v>
      </c>
      <c r="D38" s="126"/>
      <c r="E38" s="135" t="s">
        <v>276</v>
      </c>
    </row>
    <row r="39" spans="1:5" ht="25.5" x14ac:dyDescent="0.2">
      <c r="A39" s="77" t="s">
        <v>257</v>
      </c>
      <c r="B39" s="126" t="s">
        <v>491</v>
      </c>
      <c r="C39" s="77" t="s">
        <v>291</v>
      </c>
      <c r="D39" s="126" t="s">
        <v>492</v>
      </c>
      <c r="E39" s="135" t="s">
        <v>493</v>
      </c>
    </row>
    <row r="40" spans="1:5" ht="12.75" x14ac:dyDescent="0.2">
      <c r="A40" s="77" t="s">
        <v>257</v>
      </c>
      <c r="B40" s="126" t="s">
        <v>494</v>
      </c>
      <c r="C40" s="77" t="s">
        <v>293</v>
      </c>
      <c r="D40" s="126"/>
      <c r="E40" s="135" t="s">
        <v>276</v>
      </c>
    </row>
    <row r="41" spans="1:5" ht="12.75" x14ac:dyDescent="0.2">
      <c r="A41" s="77" t="s">
        <v>257</v>
      </c>
      <c r="B41" s="126" t="s">
        <v>495</v>
      </c>
      <c r="C41" s="77" t="s">
        <v>294</v>
      </c>
      <c r="D41" s="126">
        <v>8</v>
      </c>
      <c r="E41" s="135" t="s">
        <v>295</v>
      </c>
    </row>
    <row r="42" spans="1:5" ht="38.25" x14ac:dyDescent="0.2">
      <c r="A42" s="77" t="s">
        <v>257</v>
      </c>
      <c r="B42" s="126" t="s">
        <v>496</v>
      </c>
      <c r="C42" s="77" t="s">
        <v>497</v>
      </c>
      <c r="D42" s="126"/>
      <c r="E42" s="135" t="s">
        <v>276</v>
      </c>
    </row>
    <row r="43" spans="1:5" ht="25.5" x14ac:dyDescent="0.2">
      <c r="A43" s="77" t="s">
        <v>257</v>
      </c>
      <c r="B43" s="126" t="s">
        <v>498</v>
      </c>
      <c r="C43" s="77" t="s">
        <v>499</v>
      </c>
      <c r="D43" s="126">
        <v>133</v>
      </c>
      <c r="E43" s="135" t="s">
        <v>500</v>
      </c>
    </row>
    <row r="44" spans="1:5" ht="25.5" x14ac:dyDescent="0.2">
      <c r="A44" s="77" t="s">
        <v>501</v>
      </c>
      <c r="B44" s="126" t="s">
        <v>502</v>
      </c>
      <c r="C44" s="77" t="s">
        <v>503</v>
      </c>
      <c r="D44" s="126"/>
      <c r="E44" s="135" t="s">
        <v>276</v>
      </c>
    </row>
    <row r="45" spans="1:5" ht="38.25" x14ac:dyDescent="0.2">
      <c r="A45" s="77" t="s">
        <v>314</v>
      </c>
      <c r="B45" s="126" t="s">
        <v>315</v>
      </c>
      <c r="C45" s="77" t="s">
        <v>316</v>
      </c>
      <c r="D45" s="126" t="s">
        <v>504</v>
      </c>
      <c r="E45" s="135" t="s">
        <v>505</v>
      </c>
    </row>
    <row r="46" spans="1:5" ht="12.75" x14ac:dyDescent="0.2">
      <c r="A46" s="77" t="s">
        <v>314</v>
      </c>
      <c r="B46" s="126" t="s">
        <v>318</v>
      </c>
      <c r="C46" s="77" t="s">
        <v>319</v>
      </c>
      <c r="D46" s="126" t="s">
        <v>317</v>
      </c>
      <c r="E46" s="135" t="s">
        <v>320</v>
      </c>
    </row>
    <row r="47" spans="1:5" ht="25.5" x14ac:dyDescent="0.2">
      <c r="A47" s="77" t="s">
        <v>311</v>
      </c>
      <c r="B47" s="126" t="s">
        <v>506</v>
      </c>
      <c r="C47" s="77" t="s">
        <v>507</v>
      </c>
      <c r="D47" s="126" t="s">
        <v>312</v>
      </c>
      <c r="E47" s="135" t="s">
        <v>313</v>
      </c>
    </row>
    <row r="48" spans="1:5" ht="38.25" x14ac:dyDescent="0.2">
      <c r="A48" s="77" t="s">
        <v>308</v>
      </c>
      <c r="B48" s="126" t="s">
        <v>508</v>
      </c>
      <c r="C48" s="77" t="s">
        <v>309</v>
      </c>
      <c r="D48" s="126"/>
      <c r="E48" s="135" t="s">
        <v>276</v>
      </c>
    </row>
    <row r="49" spans="1:5" ht="12.75" x14ac:dyDescent="0.2">
      <c r="A49" s="77" t="s">
        <v>308</v>
      </c>
      <c r="B49" s="126" t="s">
        <v>509</v>
      </c>
      <c r="C49" s="77" t="s">
        <v>310</v>
      </c>
      <c r="D49" s="126"/>
      <c r="E49" s="135" t="s">
        <v>276</v>
      </c>
    </row>
    <row r="50" spans="1:5" ht="38.25" x14ac:dyDescent="0.2">
      <c r="A50" s="77" t="s">
        <v>305</v>
      </c>
      <c r="B50" s="126" t="s">
        <v>510</v>
      </c>
      <c r="C50" s="77" t="s">
        <v>306</v>
      </c>
      <c r="D50" s="126"/>
      <c r="E50" s="135" t="s">
        <v>276</v>
      </c>
    </row>
    <row r="51" spans="1:5" ht="25.5" x14ac:dyDescent="0.2">
      <c r="A51" s="77" t="s">
        <v>305</v>
      </c>
      <c r="B51" s="126" t="s">
        <v>511</v>
      </c>
      <c r="C51" s="77" t="s">
        <v>307</v>
      </c>
      <c r="D51" s="126"/>
      <c r="E51" s="135" t="s">
        <v>276</v>
      </c>
    </row>
    <row r="52" spans="1:5" ht="24" customHeight="1" x14ac:dyDescent="0.2">
      <c r="A52" s="138" t="s">
        <v>358</v>
      </c>
      <c r="B52" s="139" t="s">
        <v>512</v>
      </c>
      <c r="C52" s="80" t="s">
        <v>359</v>
      </c>
      <c r="D52" s="80"/>
      <c r="E52" s="79" t="s">
        <v>360</v>
      </c>
    </row>
    <row r="53" spans="1:5" ht="153" x14ac:dyDescent="0.2">
      <c r="A53" s="138" t="s">
        <v>299</v>
      </c>
      <c r="B53" s="139" t="s">
        <v>513</v>
      </c>
      <c r="C53" s="80" t="s">
        <v>514</v>
      </c>
      <c r="D53" s="80" t="s">
        <v>354</v>
      </c>
      <c r="E53" s="79" t="s">
        <v>515</v>
      </c>
    </row>
    <row r="54" spans="1:5" ht="12.75" x14ac:dyDescent="0.2">
      <c r="A54" s="138" t="s">
        <v>287</v>
      </c>
      <c r="B54" s="139" t="s">
        <v>516</v>
      </c>
      <c r="C54" s="80" t="s">
        <v>517</v>
      </c>
      <c r="D54" s="80"/>
      <c r="E54" s="79" t="s">
        <v>276</v>
      </c>
    </row>
    <row r="55" spans="1:5" ht="25.5" x14ac:dyDescent="0.2">
      <c r="A55" s="140" t="s">
        <v>299</v>
      </c>
      <c r="B55" s="141" t="s">
        <v>518</v>
      </c>
      <c r="C55" s="142" t="s">
        <v>355</v>
      </c>
      <c r="D55" s="141"/>
      <c r="E55" s="142" t="s">
        <v>276</v>
      </c>
    </row>
    <row r="56" spans="1:5" ht="25.5" x14ac:dyDescent="0.2">
      <c r="A56" s="140" t="s">
        <v>299</v>
      </c>
      <c r="B56" s="141" t="s">
        <v>519</v>
      </c>
      <c r="C56" s="142" t="s">
        <v>356</v>
      </c>
      <c r="D56" s="141" t="s">
        <v>520</v>
      </c>
      <c r="E56" s="142" t="s">
        <v>521</v>
      </c>
    </row>
    <row r="57" spans="1:5" ht="51" x14ac:dyDescent="0.2">
      <c r="A57" s="143" t="s">
        <v>287</v>
      </c>
      <c r="B57" s="75" t="s">
        <v>522</v>
      </c>
      <c r="C57" s="144" t="s">
        <v>523</v>
      </c>
      <c r="D57" s="141"/>
      <c r="E57" s="142" t="s">
        <v>276</v>
      </c>
    </row>
    <row r="58" spans="1:5" ht="25.5" x14ac:dyDescent="0.2">
      <c r="A58" s="145" t="s">
        <v>299</v>
      </c>
      <c r="B58" s="146" t="s">
        <v>524</v>
      </c>
      <c r="C58" s="147" t="s">
        <v>356</v>
      </c>
      <c r="D58" s="146"/>
      <c r="E58" s="147" t="s">
        <v>276</v>
      </c>
    </row>
    <row r="59" spans="1:5" ht="12.75" customHeight="1" x14ac:dyDescent="0.2">
      <c r="A59" s="140" t="s">
        <v>525</v>
      </c>
      <c r="B59" s="141" t="s">
        <v>526</v>
      </c>
      <c r="C59" s="142" t="s">
        <v>527</v>
      </c>
      <c r="D59" s="141"/>
      <c r="E59" s="142" t="s">
        <v>276</v>
      </c>
    </row>
    <row r="60" spans="1:5" ht="12.75" customHeight="1" x14ac:dyDescent="0.2">
      <c r="A60" s="140" t="s">
        <v>525</v>
      </c>
      <c r="B60" s="141" t="s">
        <v>528</v>
      </c>
      <c r="C60" s="142" t="s">
        <v>529</v>
      </c>
      <c r="D60" s="141"/>
      <c r="E60" s="142" t="s">
        <v>276</v>
      </c>
    </row>
    <row r="61" spans="1:5" ht="25.5" x14ac:dyDescent="0.2">
      <c r="A61" s="140" t="s">
        <v>308</v>
      </c>
      <c r="B61" s="141" t="s">
        <v>530</v>
      </c>
      <c r="C61" s="142" t="s">
        <v>357</v>
      </c>
      <c r="D61" s="141"/>
      <c r="E61" s="142" t="s">
        <v>276</v>
      </c>
    </row>
    <row r="62" spans="1:5" ht="12.75" x14ac:dyDescent="0.2">
      <c r="A62" s="140" t="s">
        <v>358</v>
      </c>
      <c r="B62" s="141" t="s">
        <v>531</v>
      </c>
      <c r="C62" s="142" t="s">
        <v>359</v>
      </c>
      <c r="D62" s="141"/>
      <c r="E62" s="142" t="s">
        <v>276</v>
      </c>
    </row>
    <row r="63" spans="1:5" ht="12.75" x14ac:dyDescent="0.2">
      <c r="A63" s="80" t="s">
        <v>532</v>
      </c>
      <c r="B63" s="148" t="s">
        <v>533</v>
      </c>
      <c r="C63" s="80" t="s">
        <v>534</v>
      </c>
      <c r="D63" s="80"/>
      <c r="E63" s="142" t="s">
        <v>276</v>
      </c>
    </row>
    <row r="64" spans="1:5" ht="12.75" x14ac:dyDescent="0.2">
      <c r="A64" s="143" t="s">
        <v>287</v>
      </c>
      <c r="B64" s="76" t="s">
        <v>535</v>
      </c>
      <c r="C64" s="76"/>
      <c r="D64" s="76"/>
      <c r="E64" s="76"/>
    </row>
  </sheetData>
  <mergeCells count="2">
    <mergeCell ref="A1:B2"/>
    <mergeCell ref="C1:D2"/>
  </mergeCells>
  <conditionalFormatting sqref="B64:B1048576 B1:B51">
    <cfRule type="duplicateValues" dxfId="10" priority="10"/>
  </conditionalFormatting>
  <conditionalFormatting sqref="B52">
    <cfRule type="duplicateValues" dxfId="9" priority="9"/>
  </conditionalFormatting>
  <conditionalFormatting sqref="B53">
    <cfRule type="duplicateValues" dxfId="8" priority="8"/>
  </conditionalFormatting>
  <conditionalFormatting sqref="B54">
    <cfRule type="duplicateValues" dxfId="7" priority="7"/>
  </conditionalFormatting>
  <conditionalFormatting sqref="B55">
    <cfRule type="duplicateValues" dxfId="6" priority="6"/>
  </conditionalFormatting>
  <conditionalFormatting sqref="B56">
    <cfRule type="duplicateValues" dxfId="5" priority="5"/>
  </conditionalFormatting>
  <conditionalFormatting sqref="B57">
    <cfRule type="duplicateValues" dxfId="4" priority="4"/>
  </conditionalFormatting>
  <conditionalFormatting sqref="B58">
    <cfRule type="duplicateValues" dxfId="3" priority="3"/>
  </conditionalFormatting>
  <conditionalFormatting sqref="B59:B61">
    <cfRule type="duplicateValues" dxfId="2" priority="11"/>
  </conditionalFormatting>
  <conditionalFormatting sqref="B62">
    <cfRule type="duplicateValues" dxfId="1" priority="2"/>
  </conditionalFormatting>
  <conditionalFormatting sqref="B63">
    <cfRule type="duplicateValues" dxfId="0" priority="1"/>
  </conditionalFormatting>
  <printOptions horizontalCentered="1"/>
  <pageMargins left="0.70866141732283472" right="0.70866141732283472" top="0.74803149606299213" bottom="0.55118110236220474" header="0.31496062992125984" footer="0.70866141732283472"/>
  <pageSetup scale="31" orientation="portrait" r:id="rId1"/>
  <headerFooter>
    <oddFooter>&amp;RSC01-F06 Vr.3 (2015-11-18)</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D1:Q81"/>
  <sheetViews>
    <sheetView workbookViewId="0">
      <selection activeCell="F49" sqref="F49"/>
    </sheetView>
  </sheetViews>
  <sheetFormatPr baseColWidth="10" defaultRowHeight="15" x14ac:dyDescent="0.25"/>
  <cols>
    <col min="4" max="4" width="49" style="24" bestFit="1" customWidth="1"/>
    <col min="5" max="5" width="70" style="24" bestFit="1" customWidth="1"/>
    <col min="6" max="6" width="19.42578125" style="34" bestFit="1" customWidth="1"/>
    <col min="7" max="7" width="58.42578125" style="35" customWidth="1"/>
    <col min="12" max="12" width="60.140625" customWidth="1"/>
    <col min="17" max="17" width="26.7109375" bestFit="1" customWidth="1"/>
  </cols>
  <sheetData>
    <row r="1" spans="4:17" x14ac:dyDescent="0.25">
      <c r="Q1" s="56" t="s">
        <v>213</v>
      </c>
    </row>
    <row r="2" spans="4:17" x14ac:dyDescent="0.25">
      <c r="D2" s="25" t="s">
        <v>63</v>
      </c>
      <c r="E2" s="25" t="s">
        <v>45</v>
      </c>
      <c r="F2" s="33" t="s">
        <v>2</v>
      </c>
      <c r="G2" s="37" t="s">
        <v>112</v>
      </c>
      <c r="L2" s="48" t="s">
        <v>167</v>
      </c>
      <c r="O2" t="s">
        <v>208</v>
      </c>
      <c r="Q2" t="s">
        <v>214</v>
      </c>
    </row>
    <row r="3" spans="4:17" x14ac:dyDescent="0.25">
      <c r="D3" s="26" t="s">
        <v>101</v>
      </c>
      <c r="E3" s="30" t="s">
        <v>46</v>
      </c>
      <c r="F3" s="32" t="s">
        <v>60</v>
      </c>
      <c r="G3" s="36" t="s">
        <v>113</v>
      </c>
      <c r="L3" s="49" t="s">
        <v>168</v>
      </c>
      <c r="O3" t="s">
        <v>209</v>
      </c>
      <c r="Q3" t="s">
        <v>215</v>
      </c>
    </row>
    <row r="4" spans="4:17" x14ac:dyDescent="0.25">
      <c r="D4" s="26" t="s">
        <v>102</v>
      </c>
      <c r="E4" s="30" t="s">
        <v>46</v>
      </c>
      <c r="F4" s="32" t="s">
        <v>60</v>
      </c>
      <c r="G4" s="36" t="s">
        <v>113</v>
      </c>
      <c r="L4" s="48" t="s">
        <v>169</v>
      </c>
      <c r="Q4" s="56" t="s">
        <v>216</v>
      </c>
    </row>
    <row r="5" spans="4:17" x14ac:dyDescent="0.25">
      <c r="D5" s="26" t="s">
        <v>103</v>
      </c>
      <c r="E5" s="30" t="s">
        <v>46</v>
      </c>
      <c r="F5" s="32" t="s">
        <v>60</v>
      </c>
      <c r="G5" s="36" t="s">
        <v>115</v>
      </c>
      <c r="L5" s="50" t="s">
        <v>170</v>
      </c>
      <c r="Q5" t="s">
        <v>217</v>
      </c>
    </row>
    <row r="6" spans="4:17" x14ac:dyDescent="0.25">
      <c r="D6" s="26" t="s">
        <v>104</v>
      </c>
      <c r="E6" s="30" t="s">
        <v>47</v>
      </c>
      <c r="F6" s="32" t="s">
        <v>60</v>
      </c>
      <c r="G6" s="36" t="s">
        <v>116</v>
      </c>
      <c r="L6" s="50" t="s">
        <v>171</v>
      </c>
      <c r="Q6" t="s">
        <v>218</v>
      </c>
    </row>
    <row r="7" spans="4:17" x14ac:dyDescent="0.25">
      <c r="D7" s="26" t="s">
        <v>105</v>
      </c>
      <c r="E7" s="30" t="s">
        <v>47</v>
      </c>
      <c r="F7" s="32" t="s">
        <v>60</v>
      </c>
      <c r="G7" s="36" t="s">
        <v>229</v>
      </c>
      <c r="L7" s="50" t="s">
        <v>172</v>
      </c>
      <c r="Q7" t="s">
        <v>219</v>
      </c>
    </row>
    <row r="8" spans="4:17" x14ac:dyDescent="0.25">
      <c r="D8" s="26" t="s">
        <v>64</v>
      </c>
      <c r="E8" s="30" t="s">
        <v>47</v>
      </c>
      <c r="F8" s="32" t="s">
        <v>60</v>
      </c>
      <c r="G8" s="36" t="s">
        <v>118</v>
      </c>
      <c r="L8" s="50" t="s">
        <v>173</v>
      </c>
      <c r="Q8" t="s">
        <v>220</v>
      </c>
    </row>
    <row r="9" spans="4:17" x14ac:dyDescent="0.25">
      <c r="D9" s="26" t="s">
        <v>106</v>
      </c>
      <c r="E9" s="30" t="s">
        <v>47</v>
      </c>
      <c r="F9" s="32" t="s">
        <v>60</v>
      </c>
      <c r="G9" s="36" t="s">
        <v>116</v>
      </c>
      <c r="L9" s="48" t="s">
        <v>174</v>
      </c>
      <c r="Q9" t="s">
        <v>221</v>
      </c>
    </row>
    <row r="10" spans="4:17" x14ac:dyDescent="0.25">
      <c r="D10" s="26" t="s">
        <v>107</v>
      </c>
      <c r="E10" s="30" t="s">
        <v>48</v>
      </c>
      <c r="F10" s="32" t="s">
        <v>60</v>
      </c>
      <c r="G10" s="36" t="s">
        <v>113</v>
      </c>
      <c r="L10" s="50" t="s">
        <v>175</v>
      </c>
      <c r="Q10" s="56" t="s">
        <v>222</v>
      </c>
    </row>
    <row r="11" spans="4:17" x14ac:dyDescent="0.25">
      <c r="D11" s="26" t="s">
        <v>108</v>
      </c>
      <c r="E11" s="30" t="s">
        <v>48</v>
      </c>
      <c r="F11" s="32" t="s">
        <v>60</v>
      </c>
      <c r="G11" s="36" t="s">
        <v>119</v>
      </c>
      <c r="L11" s="50" t="s">
        <v>176</v>
      </c>
      <c r="Q11" t="s">
        <v>223</v>
      </c>
    </row>
    <row r="12" spans="4:17" x14ac:dyDescent="0.25">
      <c r="D12" s="26" t="s">
        <v>109</v>
      </c>
      <c r="E12" s="30" t="s">
        <v>48</v>
      </c>
      <c r="F12" s="32" t="s">
        <v>60</v>
      </c>
      <c r="G12" s="36" t="s">
        <v>114</v>
      </c>
      <c r="L12" s="50" t="s">
        <v>177</v>
      </c>
      <c r="Q12" t="s">
        <v>224</v>
      </c>
    </row>
    <row r="13" spans="4:17" x14ac:dyDescent="0.25">
      <c r="D13" s="26" t="s">
        <v>110</v>
      </c>
      <c r="E13" s="30" t="s">
        <v>48</v>
      </c>
      <c r="F13" s="32" t="s">
        <v>60</v>
      </c>
      <c r="G13" s="36" t="s">
        <v>230</v>
      </c>
      <c r="L13" s="48" t="s">
        <v>178</v>
      </c>
      <c r="Q13" s="56" t="s">
        <v>225</v>
      </c>
    </row>
    <row r="14" spans="4:17" x14ac:dyDescent="0.25">
      <c r="D14" s="28" t="s">
        <v>78</v>
      </c>
      <c r="E14" s="30" t="s">
        <v>49</v>
      </c>
      <c r="F14" s="32" t="s">
        <v>61</v>
      </c>
      <c r="G14" s="35" t="s">
        <v>123</v>
      </c>
      <c r="L14" s="50" t="s">
        <v>179</v>
      </c>
      <c r="Q14" t="s">
        <v>226</v>
      </c>
    </row>
    <row r="15" spans="4:17" x14ac:dyDescent="0.25">
      <c r="D15" s="28" t="s">
        <v>65</v>
      </c>
      <c r="E15" s="30" t="s">
        <v>49</v>
      </c>
      <c r="F15" s="32" t="s">
        <v>61</v>
      </c>
      <c r="G15" s="35" t="s">
        <v>123</v>
      </c>
      <c r="L15" s="50" t="s">
        <v>180</v>
      </c>
      <c r="Q15" t="s">
        <v>227</v>
      </c>
    </row>
    <row r="16" spans="4:17" x14ac:dyDescent="0.25">
      <c r="D16" s="28" t="s">
        <v>79</v>
      </c>
      <c r="E16" s="30" t="s">
        <v>50</v>
      </c>
      <c r="F16" s="32" t="s">
        <v>61</v>
      </c>
      <c r="G16" s="36" t="s">
        <v>126</v>
      </c>
      <c r="L16" s="50" t="s">
        <v>181</v>
      </c>
      <c r="Q16" t="s">
        <v>228</v>
      </c>
    </row>
    <row r="17" spans="4:15" x14ac:dyDescent="0.25">
      <c r="D17" s="28" t="s">
        <v>80</v>
      </c>
      <c r="E17" s="30" t="s">
        <v>50</v>
      </c>
      <c r="F17" s="32" t="s">
        <v>61</v>
      </c>
      <c r="G17" s="35" t="s">
        <v>240</v>
      </c>
      <c r="L17" s="48" t="s">
        <v>182</v>
      </c>
    </row>
    <row r="18" spans="4:15" ht="30" x14ac:dyDescent="0.25">
      <c r="D18" s="28" t="s">
        <v>81</v>
      </c>
      <c r="E18" s="30" t="s">
        <v>52</v>
      </c>
      <c r="F18" s="32" t="s">
        <v>61</v>
      </c>
      <c r="G18" s="35" t="s">
        <v>239</v>
      </c>
      <c r="L18" s="50" t="s">
        <v>183</v>
      </c>
    </row>
    <row r="19" spans="4:15" ht="30" x14ac:dyDescent="0.25">
      <c r="D19" s="28" t="s">
        <v>82</v>
      </c>
      <c r="E19" s="30" t="s">
        <v>52</v>
      </c>
      <c r="F19" s="32" t="s">
        <v>61</v>
      </c>
      <c r="G19" s="36" t="s">
        <v>238</v>
      </c>
      <c r="L19" s="50" t="s">
        <v>184</v>
      </c>
      <c r="O19" t="s">
        <v>232</v>
      </c>
    </row>
    <row r="20" spans="4:15" ht="30" x14ac:dyDescent="0.25">
      <c r="D20" s="28" t="s">
        <v>83</v>
      </c>
      <c r="E20" s="30" t="s">
        <v>55</v>
      </c>
      <c r="F20" s="32" t="s">
        <v>61</v>
      </c>
      <c r="G20" s="36" t="s">
        <v>237</v>
      </c>
      <c r="L20" s="48" t="s">
        <v>185</v>
      </c>
      <c r="O20" t="s">
        <v>233</v>
      </c>
    </row>
    <row r="21" spans="4:15" ht="30" x14ac:dyDescent="0.25">
      <c r="D21" s="28" t="s">
        <v>84</v>
      </c>
      <c r="E21" s="30" t="s">
        <v>55</v>
      </c>
      <c r="F21" s="32" t="s">
        <v>61</v>
      </c>
      <c r="G21" s="36" t="s">
        <v>237</v>
      </c>
      <c r="L21" s="49" t="s">
        <v>186</v>
      </c>
    </row>
    <row r="22" spans="4:15" ht="30" x14ac:dyDescent="0.25">
      <c r="D22" s="28" t="s">
        <v>85</v>
      </c>
      <c r="E22" s="30" t="s">
        <v>55</v>
      </c>
      <c r="F22" s="32" t="s">
        <v>61</v>
      </c>
      <c r="G22" s="36" t="s">
        <v>237</v>
      </c>
      <c r="L22" s="48" t="s">
        <v>187</v>
      </c>
    </row>
    <row r="23" spans="4:15" ht="45" x14ac:dyDescent="0.25">
      <c r="D23" s="28" t="s">
        <v>86</v>
      </c>
      <c r="E23" s="30" t="s">
        <v>53</v>
      </c>
      <c r="F23" s="32" t="s">
        <v>61</v>
      </c>
      <c r="G23" s="35" t="s">
        <v>125</v>
      </c>
      <c r="L23" s="50" t="s">
        <v>188</v>
      </c>
    </row>
    <row r="24" spans="4:15" ht="30" x14ac:dyDescent="0.25">
      <c r="D24" s="28" t="s">
        <v>87</v>
      </c>
      <c r="E24" s="30" t="s">
        <v>56</v>
      </c>
      <c r="F24" s="32" t="s">
        <v>61</v>
      </c>
      <c r="G24" s="35" t="s">
        <v>127</v>
      </c>
      <c r="L24" s="49" t="s">
        <v>189</v>
      </c>
    </row>
    <row r="25" spans="4:15" ht="30" x14ac:dyDescent="0.25">
      <c r="D25" s="28" t="s">
        <v>88</v>
      </c>
      <c r="E25" s="30" t="s">
        <v>56</v>
      </c>
      <c r="F25" s="32" t="s">
        <v>61</v>
      </c>
      <c r="G25" s="35" t="s">
        <v>127</v>
      </c>
      <c r="L25" s="49" t="s">
        <v>190</v>
      </c>
    </row>
    <row r="26" spans="4:15" ht="30" x14ac:dyDescent="0.25">
      <c r="D26" s="28" t="s">
        <v>89</v>
      </c>
      <c r="E26" s="30" t="s">
        <v>54</v>
      </c>
      <c r="F26" s="32" t="s">
        <v>61</v>
      </c>
      <c r="G26" s="36" t="s">
        <v>124</v>
      </c>
      <c r="L26" s="48" t="s">
        <v>191</v>
      </c>
    </row>
    <row r="27" spans="4:15" ht="27" x14ac:dyDescent="0.25">
      <c r="D27" s="28" t="s">
        <v>90</v>
      </c>
      <c r="E27" s="30" t="s">
        <v>51</v>
      </c>
      <c r="F27" s="32" t="s">
        <v>61</v>
      </c>
      <c r="G27" s="35" t="s">
        <v>120</v>
      </c>
      <c r="L27" s="49" t="s">
        <v>192</v>
      </c>
    </row>
    <row r="28" spans="4:15" ht="27" x14ac:dyDescent="0.25">
      <c r="D28" s="28" t="s">
        <v>91</v>
      </c>
      <c r="E28" s="30" t="s">
        <v>51</v>
      </c>
      <c r="F28" s="32" t="s">
        <v>61</v>
      </c>
      <c r="G28" s="35" t="s">
        <v>121</v>
      </c>
      <c r="L28" s="48" t="s">
        <v>193</v>
      </c>
    </row>
    <row r="29" spans="4:15" ht="45" x14ac:dyDescent="0.25">
      <c r="D29" s="28" t="s">
        <v>111</v>
      </c>
      <c r="E29" s="30" t="s">
        <v>51</v>
      </c>
      <c r="F29" s="32" t="s">
        <v>61</v>
      </c>
      <c r="G29" s="36" t="s">
        <v>122</v>
      </c>
      <c r="L29" s="49" t="s">
        <v>194</v>
      </c>
    </row>
    <row r="30" spans="4:15" ht="30" x14ac:dyDescent="0.25">
      <c r="D30" s="29" t="s">
        <v>92</v>
      </c>
      <c r="E30" s="24" t="s">
        <v>96</v>
      </c>
      <c r="F30" s="32" t="s">
        <v>62</v>
      </c>
      <c r="G30" s="36" t="s">
        <v>231</v>
      </c>
      <c r="L30" s="48" t="s">
        <v>195</v>
      </c>
    </row>
    <row r="31" spans="4:15" x14ac:dyDescent="0.25">
      <c r="D31" s="29" t="s">
        <v>66</v>
      </c>
      <c r="E31" s="24" t="s">
        <v>96</v>
      </c>
      <c r="F31" s="32" t="s">
        <v>62</v>
      </c>
      <c r="G31" s="35" t="s">
        <v>117</v>
      </c>
      <c r="L31" s="49" t="s">
        <v>196</v>
      </c>
    </row>
    <row r="32" spans="4:15" x14ac:dyDescent="0.25">
      <c r="D32" s="29" t="s">
        <v>67</v>
      </c>
      <c r="E32" s="24" t="s">
        <v>67</v>
      </c>
      <c r="F32" s="32" t="s">
        <v>62</v>
      </c>
      <c r="G32" s="35" t="s">
        <v>119</v>
      </c>
      <c r="L32" s="49" t="s">
        <v>197</v>
      </c>
    </row>
    <row r="33" spans="4:12" ht="27" x14ac:dyDescent="0.25">
      <c r="D33" s="29" t="s">
        <v>68</v>
      </c>
      <c r="E33" s="24" t="s">
        <v>97</v>
      </c>
      <c r="F33" s="32" t="s">
        <v>62</v>
      </c>
      <c r="G33" s="35" t="s">
        <v>119</v>
      </c>
      <c r="L33" s="48" t="s">
        <v>198</v>
      </c>
    </row>
    <row r="34" spans="4:12" x14ac:dyDescent="0.25">
      <c r="D34" s="29" t="s">
        <v>69</v>
      </c>
      <c r="E34" s="24" t="s">
        <v>97</v>
      </c>
      <c r="F34" s="32" t="s">
        <v>62</v>
      </c>
      <c r="G34" s="35" t="s">
        <v>119</v>
      </c>
      <c r="L34" s="48" t="s">
        <v>199</v>
      </c>
    </row>
    <row r="35" spans="4:12" x14ac:dyDescent="0.25">
      <c r="D35" s="29" t="s">
        <v>70</v>
      </c>
      <c r="E35" s="24" t="s">
        <v>97</v>
      </c>
      <c r="F35" s="32" t="s">
        <v>62</v>
      </c>
      <c r="G35" s="35" t="s">
        <v>119</v>
      </c>
      <c r="L35" s="50" t="s">
        <v>200</v>
      </c>
    </row>
    <row r="36" spans="4:12" x14ac:dyDescent="0.25">
      <c r="D36" s="29" t="s">
        <v>71</v>
      </c>
      <c r="E36" s="24" t="s">
        <v>98</v>
      </c>
      <c r="F36" s="32" t="s">
        <v>62</v>
      </c>
      <c r="G36" s="35" t="s">
        <v>128</v>
      </c>
      <c r="L36" s="50" t="s">
        <v>201</v>
      </c>
    </row>
    <row r="37" spans="4:12" x14ac:dyDescent="0.25">
      <c r="D37" s="29" t="s">
        <v>72</v>
      </c>
      <c r="E37" s="24" t="s">
        <v>98</v>
      </c>
      <c r="F37" s="32" t="s">
        <v>62</v>
      </c>
      <c r="G37" s="35" t="s">
        <v>128</v>
      </c>
      <c r="L37" s="50" t="s">
        <v>202</v>
      </c>
    </row>
    <row r="38" spans="4:12" x14ac:dyDescent="0.25">
      <c r="D38" s="29" t="s">
        <v>73</v>
      </c>
      <c r="E38" s="24" t="s">
        <v>98</v>
      </c>
      <c r="F38" s="32" t="s">
        <v>62</v>
      </c>
      <c r="G38" s="35" t="s">
        <v>128</v>
      </c>
      <c r="L38" s="49" t="s">
        <v>203</v>
      </c>
    </row>
    <row r="39" spans="4:12" x14ac:dyDescent="0.25">
      <c r="D39" s="29" t="s">
        <v>74</v>
      </c>
      <c r="E39" s="24" t="s">
        <v>99</v>
      </c>
      <c r="F39" s="32" t="s">
        <v>62</v>
      </c>
      <c r="G39" s="35" t="s">
        <v>129</v>
      </c>
      <c r="L39" s="49" t="s">
        <v>204</v>
      </c>
    </row>
    <row r="40" spans="4:12" x14ac:dyDescent="0.25">
      <c r="D40" s="29" t="s">
        <v>75</v>
      </c>
      <c r="E40" s="24" t="s">
        <v>99</v>
      </c>
      <c r="F40" s="32" t="s">
        <v>62</v>
      </c>
      <c r="G40" s="35" t="s">
        <v>129</v>
      </c>
      <c r="L40" s="50" t="s">
        <v>205</v>
      </c>
    </row>
    <row r="41" spans="4:12" x14ac:dyDescent="0.25">
      <c r="D41" s="29" t="s">
        <v>76</v>
      </c>
      <c r="E41" s="24" t="s">
        <v>99</v>
      </c>
      <c r="F41" s="32" t="s">
        <v>62</v>
      </c>
      <c r="G41" s="35" t="s">
        <v>129</v>
      </c>
      <c r="L41" s="50" t="s">
        <v>206</v>
      </c>
    </row>
    <row r="42" spans="4:12" x14ac:dyDescent="0.25">
      <c r="D42" s="29" t="s">
        <v>77</v>
      </c>
      <c r="E42" s="24" t="s">
        <v>99</v>
      </c>
      <c r="F42" s="32" t="s">
        <v>62</v>
      </c>
      <c r="G42" s="35" t="s">
        <v>129</v>
      </c>
      <c r="L42" s="50" t="s">
        <v>207</v>
      </c>
    </row>
    <row r="43" spans="4:12" x14ac:dyDescent="0.25">
      <c r="D43" s="29" t="s">
        <v>235</v>
      </c>
      <c r="E43" s="24" t="s">
        <v>100</v>
      </c>
      <c r="F43" s="32" t="s">
        <v>62</v>
      </c>
      <c r="G43" s="35" t="s">
        <v>130</v>
      </c>
    </row>
    <row r="44" spans="4:12" ht="30" x14ac:dyDescent="0.25">
      <c r="D44" s="29" t="s">
        <v>93</v>
      </c>
      <c r="E44" s="24" t="s">
        <v>100</v>
      </c>
      <c r="F44" s="32" t="s">
        <v>62</v>
      </c>
      <c r="G44" s="35" t="s">
        <v>130</v>
      </c>
    </row>
    <row r="45" spans="4:12" x14ac:dyDescent="0.25">
      <c r="D45" s="29" t="s">
        <v>236</v>
      </c>
      <c r="E45" s="24" t="s">
        <v>100</v>
      </c>
      <c r="F45" s="32" t="s">
        <v>62</v>
      </c>
      <c r="G45" s="35" t="s">
        <v>130</v>
      </c>
    </row>
    <row r="46" spans="4:12" ht="30" x14ac:dyDescent="0.25">
      <c r="D46" s="27" t="s">
        <v>94</v>
      </c>
      <c r="E46" s="24" t="s">
        <v>57</v>
      </c>
      <c r="F46" s="32" t="s">
        <v>241</v>
      </c>
      <c r="G46" s="35" t="s">
        <v>131</v>
      </c>
    </row>
    <row r="47" spans="4:12" ht="30" x14ac:dyDescent="0.25">
      <c r="D47" s="27" t="s">
        <v>95</v>
      </c>
      <c r="E47" s="24" t="s">
        <v>57</v>
      </c>
      <c r="F47" s="32" t="s">
        <v>241</v>
      </c>
      <c r="G47" s="36" t="s">
        <v>113</v>
      </c>
    </row>
    <row r="51" spans="4:4" x14ac:dyDescent="0.25">
      <c r="D51" s="24" t="s">
        <v>133</v>
      </c>
    </row>
    <row r="52" spans="4:4" x14ac:dyDescent="0.25">
      <c r="D52" s="35" t="s">
        <v>134</v>
      </c>
    </row>
    <row r="53" spans="4:4" ht="30" x14ac:dyDescent="0.25">
      <c r="D53" s="35" t="s">
        <v>135</v>
      </c>
    </row>
    <row r="54" spans="4:4" ht="30" x14ac:dyDescent="0.25">
      <c r="D54" s="35" t="s">
        <v>136</v>
      </c>
    </row>
    <row r="55" spans="4:4" x14ac:dyDescent="0.25">
      <c r="D55" s="35" t="s">
        <v>137</v>
      </c>
    </row>
    <row r="56" spans="4:4" ht="30" x14ac:dyDescent="0.25">
      <c r="D56" s="35" t="s">
        <v>138</v>
      </c>
    </row>
    <row r="57" spans="4:4" ht="30" x14ac:dyDescent="0.25">
      <c r="D57" s="35" t="s">
        <v>139</v>
      </c>
    </row>
    <row r="58" spans="4:4" ht="30" x14ac:dyDescent="0.25">
      <c r="D58" s="35" t="s">
        <v>140</v>
      </c>
    </row>
    <row r="59" spans="4:4" ht="30" x14ac:dyDescent="0.25">
      <c r="D59" s="35" t="s">
        <v>141</v>
      </c>
    </row>
    <row r="60" spans="4:4" x14ac:dyDescent="0.25">
      <c r="D60" s="35" t="s">
        <v>142</v>
      </c>
    </row>
    <row r="61" spans="4:4" ht="30" x14ac:dyDescent="0.25">
      <c r="D61" s="35" t="s">
        <v>143</v>
      </c>
    </row>
    <row r="62" spans="4:4" ht="60" x14ac:dyDescent="0.25">
      <c r="D62" s="35" t="s">
        <v>144</v>
      </c>
    </row>
    <row r="63" spans="4:4" ht="30" x14ac:dyDescent="0.25">
      <c r="D63" s="35" t="s">
        <v>145</v>
      </c>
    </row>
    <row r="64" spans="4:4" x14ac:dyDescent="0.25">
      <c r="D64" s="35" t="s">
        <v>146</v>
      </c>
    </row>
    <row r="65" spans="4:4" ht="30" x14ac:dyDescent="0.25">
      <c r="D65" s="35" t="s">
        <v>147</v>
      </c>
    </row>
    <row r="66" spans="4:4" x14ac:dyDescent="0.25">
      <c r="D66" s="35" t="s">
        <v>148</v>
      </c>
    </row>
    <row r="67" spans="4:4" ht="30" x14ac:dyDescent="0.25">
      <c r="D67" s="35" t="s">
        <v>149</v>
      </c>
    </row>
    <row r="68" spans="4:4" x14ac:dyDescent="0.25">
      <c r="D68" s="35" t="s">
        <v>150</v>
      </c>
    </row>
    <row r="69" spans="4:4" x14ac:dyDescent="0.25">
      <c r="D69" s="35" t="s">
        <v>151</v>
      </c>
    </row>
    <row r="70" spans="4:4" ht="30" x14ac:dyDescent="0.25">
      <c r="D70" s="35" t="s">
        <v>152</v>
      </c>
    </row>
    <row r="71" spans="4:4" ht="45" x14ac:dyDescent="0.25">
      <c r="D71" s="35" t="s">
        <v>153</v>
      </c>
    </row>
    <row r="72" spans="4:4" x14ac:dyDescent="0.25">
      <c r="D72" s="35" t="s">
        <v>154</v>
      </c>
    </row>
    <row r="73" spans="4:4" ht="30" x14ac:dyDescent="0.25">
      <c r="D73" s="35" t="s">
        <v>155</v>
      </c>
    </row>
    <row r="74" spans="4:4" ht="60" x14ac:dyDescent="0.25">
      <c r="D74" s="35" t="s">
        <v>156</v>
      </c>
    </row>
    <row r="75" spans="4:4" ht="30" x14ac:dyDescent="0.25">
      <c r="D75" s="35" t="s">
        <v>157</v>
      </c>
    </row>
    <row r="76" spans="4:4" ht="30" x14ac:dyDescent="0.25">
      <c r="D76" s="35" t="s">
        <v>158</v>
      </c>
    </row>
    <row r="77" spans="4:4" x14ac:dyDescent="0.25">
      <c r="D77" s="35" t="s">
        <v>159</v>
      </c>
    </row>
    <row r="78" spans="4:4" ht="45" x14ac:dyDescent="0.25">
      <c r="D78" s="35" t="s">
        <v>160</v>
      </c>
    </row>
    <row r="79" spans="4:4" x14ac:dyDescent="0.25">
      <c r="D79" s="35" t="s">
        <v>161</v>
      </c>
    </row>
    <row r="80" spans="4:4" ht="45" x14ac:dyDescent="0.25">
      <c r="D80" s="35" t="s">
        <v>162</v>
      </c>
    </row>
    <row r="81" spans="4:4" x14ac:dyDescent="0.25">
      <c r="D81" s="3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H27" sqref="H27"/>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14</vt:i4>
      </vt:variant>
    </vt:vector>
  </HeadingPairs>
  <TitlesOfParts>
    <vt:vector size="22" baseType="lpstr">
      <vt:lpstr>Caracterización</vt:lpstr>
      <vt:lpstr>INDICADOR 1</vt:lpstr>
      <vt:lpstr>INDICADOR 2</vt:lpstr>
      <vt:lpstr>INDICADOR 3</vt:lpstr>
      <vt:lpstr>INDICADOR 4</vt:lpstr>
      <vt:lpstr>Normograma</vt:lpstr>
      <vt:lpstr>Listas desplegables</vt:lpstr>
      <vt:lpstr>Políticas de operación</vt:lpstr>
      <vt:lpstr>Apoyo</vt:lpstr>
      <vt:lpstr>'INDICADOR 1'!Área_de_impresión</vt:lpstr>
      <vt:lpstr>'INDICADOR 2'!Área_de_impresión</vt:lpstr>
      <vt:lpstr>'INDICADOR 3'!Área_de_impresión</vt:lpstr>
      <vt:lpstr>'INDICADOR 4'!Área_de_impresión</vt:lpstr>
      <vt:lpstr>Normograma!Área_de_impresión</vt:lpstr>
      <vt:lpstr>Dirección_Estratégica</vt:lpstr>
      <vt:lpstr>Estratégico</vt:lpstr>
      <vt:lpstr>Evaluación</vt:lpstr>
      <vt:lpstr>Grupoa</vt:lpstr>
      <vt:lpstr>Misional</vt:lpstr>
      <vt:lpstr>Misionales</vt:lpstr>
      <vt:lpstr>Seguimiento_Evaluación_y_Control</vt:lpstr>
      <vt:lpstr>Tipo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Laura Johanna Forero Torres</cp:lastModifiedBy>
  <cp:lastPrinted>2019-05-03T20:42:39Z</cp:lastPrinted>
  <dcterms:created xsi:type="dcterms:W3CDTF">2019-04-09T16:24:36Z</dcterms:created>
  <dcterms:modified xsi:type="dcterms:W3CDTF">2019-11-20T00:30:46Z</dcterms:modified>
</cp:coreProperties>
</file>